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221-19" sheetId="6" r:id="rId1"/>
  </sheets>
  <externalReferences>
    <externalReference r:id="rId2"/>
    <externalReference r:id="rId3"/>
  </externalReferences>
  <definedNames>
    <definedName name="_xlnm.Print_Area" localSheetId="0">'221-19'!$A$1:$I$113</definedName>
    <definedName name="_xlnm.Database">#REF!</definedName>
    <definedName name="GRAF1">'[1]PC221-01'!$A$1</definedName>
    <definedName name="GRAFICO">[1]estimacion!$C$33</definedName>
    <definedName name="npg">#REF!</definedName>
    <definedName name="npg_num">#REF!</definedName>
    <definedName name="pancif2001">'[2]PC221-01'!$A$1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G99" i="6" l="1"/>
  <c r="C60" i="6"/>
  <c r="C65" i="6"/>
  <c r="C70" i="6"/>
  <c r="C41" i="6"/>
  <c r="C38" i="6"/>
  <c r="C35" i="6"/>
  <c r="C34" i="6"/>
  <c r="C33" i="6"/>
  <c r="I108" i="6" l="1"/>
  <c r="I107" i="6"/>
  <c r="I106" i="6"/>
  <c r="I105" i="6"/>
  <c r="I104" i="6"/>
  <c r="I103" i="6"/>
  <c r="I101" i="6"/>
  <c r="I100" i="6"/>
  <c r="I98" i="6"/>
  <c r="I97" i="6"/>
  <c r="I95" i="6"/>
  <c r="I94" i="6"/>
  <c r="I93" i="6"/>
  <c r="I92" i="6"/>
  <c r="I91" i="6"/>
  <c r="I90" i="6"/>
  <c r="I89" i="6"/>
  <c r="I87" i="6"/>
  <c r="I86" i="6"/>
  <c r="I85" i="6"/>
  <c r="I75" i="6"/>
  <c r="I74" i="6"/>
  <c r="I73" i="6"/>
  <c r="I72" i="6"/>
  <c r="I71" i="6"/>
  <c r="I69" i="6"/>
  <c r="I68" i="6"/>
  <c r="I67" i="6"/>
  <c r="I66" i="6"/>
  <c r="I64" i="6"/>
  <c r="I63" i="6"/>
  <c r="I62" i="6"/>
  <c r="I61" i="6"/>
  <c r="I59" i="6"/>
  <c r="I58" i="6"/>
  <c r="I57" i="6"/>
  <c r="I56" i="6"/>
  <c r="I55" i="6"/>
  <c r="I54" i="6"/>
  <c r="I53" i="6"/>
  <c r="I52" i="6"/>
  <c r="I51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7" i="6"/>
  <c r="I26" i="6"/>
  <c r="I25" i="6"/>
  <c r="I24" i="6"/>
  <c r="I22" i="6"/>
  <c r="I21" i="6"/>
  <c r="I20" i="6"/>
  <c r="I19" i="6"/>
  <c r="I18" i="6"/>
  <c r="I16" i="6"/>
  <c r="I15" i="6"/>
  <c r="I14" i="6"/>
  <c r="I12" i="6"/>
  <c r="I11" i="6"/>
  <c r="G95" i="6"/>
  <c r="G53" i="6"/>
  <c r="I102" i="6"/>
  <c r="I88" i="6"/>
  <c r="H84" i="6" l="1"/>
  <c r="H10" i="6"/>
  <c r="H99" i="6"/>
  <c r="H96" i="6"/>
  <c r="H70" i="6"/>
  <c r="H65" i="6"/>
  <c r="H60" i="6"/>
  <c r="H50" i="6"/>
  <c r="H28" i="6"/>
  <c r="H23" i="6"/>
  <c r="H17" i="6"/>
  <c r="H13" i="6"/>
  <c r="D10" i="6"/>
  <c r="E10" i="6"/>
  <c r="F10" i="6"/>
  <c r="F99" i="6"/>
  <c r="F96" i="6"/>
  <c r="D84" i="6"/>
  <c r="E84" i="6"/>
  <c r="F84" i="6"/>
  <c r="F70" i="6"/>
  <c r="F65" i="6"/>
  <c r="F60" i="6"/>
  <c r="F50" i="6"/>
  <c r="F28" i="6"/>
  <c r="F23" i="6"/>
  <c r="F17" i="6"/>
  <c r="F13" i="6"/>
  <c r="C12" i="6"/>
  <c r="G12" i="6" s="1"/>
  <c r="C11" i="6"/>
  <c r="G11" i="6" s="1"/>
  <c r="D99" i="6"/>
  <c r="E99" i="6"/>
  <c r="C101" i="6"/>
  <c r="G101" i="6" s="1"/>
  <c r="C102" i="6"/>
  <c r="G102" i="6" s="1"/>
  <c r="C103" i="6"/>
  <c r="G103" i="6" s="1"/>
  <c r="C104" i="6"/>
  <c r="G104" i="6" s="1"/>
  <c r="C105" i="6"/>
  <c r="G105" i="6" s="1"/>
  <c r="C106" i="6"/>
  <c r="G106" i="6" s="1"/>
  <c r="C107" i="6"/>
  <c r="G107" i="6" s="1"/>
  <c r="C108" i="6"/>
  <c r="G108" i="6" s="1"/>
  <c r="C100" i="6"/>
  <c r="D96" i="6"/>
  <c r="E96" i="6"/>
  <c r="C98" i="6"/>
  <c r="C97" i="6"/>
  <c r="G97" i="6" s="1"/>
  <c r="C94" i="6"/>
  <c r="G94" i="6" s="1"/>
  <c r="C90" i="6"/>
  <c r="G90" i="6" s="1"/>
  <c r="C86" i="6"/>
  <c r="G86" i="6" s="1"/>
  <c r="C87" i="6"/>
  <c r="G87" i="6" s="1"/>
  <c r="C88" i="6"/>
  <c r="G88" i="6" s="1"/>
  <c r="C89" i="6"/>
  <c r="G89" i="6" s="1"/>
  <c r="C91" i="6"/>
  <c r="G91" i="6" s="1"/>
  <c r="C92" i="6"/>
  <c r="G92" i="6" s="1"/>
  <c r="C93" i="6"/>
  <c r="G93" i="6" s="1"/>
  <c r="C85" i="6"/>
  <c r="G85" i="6" s="1"/>
  <c r="D70" i="6"/>
  <c r="E70" i="6"/>
  <c r="C72" i="6"/>
  <c r="G72" i="6" s="1"/>
  <c r="C73" i="6"/>
  <c r="G73" i="6" s="1"/>
  <c r="C74" i="6"/>
  <c r="G74" i="6" s="1"/>
  <c r="C75" i="6"/>
  <c r="G75" i="6" s="1"/>
  <c r="C71" i="6"/>
  <c r="G71" i="6" s="1"/>
  <c r="D65" i="6"/>
  <c r="E65" i="6"/>
  <c r="C67" i="6"/>
  <c r="G67" i="6" s="1"/>
  <c r="C68" i="6"/>
  <c r="G68" i="6" s="1"/>
  <c r="C69" i="6"/>
  <c r="G69" i="6" s="1"/>
  <c r="C66" i="6"/>
  <c r="G66" i="6" s="1"/>
  <c r="D60" i="6"/>
  <c r="E60" i="6"/>
  <c r="C62" i="6"/>
  <c r="G62" i="6" s="1"/>
  <c r="C63" i="6"/>
  <c r="G63" i="6" s="1"/>
  <c r="C64" i="6"/>
  <c r="G64" i="6" s="1"/>
  <c r="C61" i="6"/>
  <c r="G61" i="6" s="1"/>
  <c r="C58" i="6"/>
  <c r="G58" i="6" s="1"/>
  <c r="C59" i="6"/>
  <c r="G59" i="6" s="1"/>
  <c r="C57" i="6"/>
  <c r="G57" i="6" s="1"/>
  <c r="C54" i="6"/>
  <c r="G54" i="6" s="1"/>
  <c r="C55" i="6"/>
  <c r="G55" i="6" s="1"/>
  <c r="C56" i="6"/>
  <c r="G56" i="6" s="1"/>
  <c r="D50" i="6"/>
  <c r="E50" i="6"/>
  <c r="C52" i="6"/>
  <c r="G52" i="6" s="1"/>
  <c r="C51" i="6"/>
  <c r="G51" i="6" s="1"/>
  <c r="D28" i="6"/>
  <c r="E28" i="6"/>
  <c r="C30" i="6"/>
  <c r="G30" i="6" s="1"/>
  <c r="C31" i="6"/>
  <c r="G31" i="6" s="1"/>
  <c r="C32" i="6"/>
  <c r="G32" i="6" s="1"/>
  <c r="G33" i="6"/>
  <c r="G34" i="6"/>
  <c r="G35" i="6"/>
  <c r="C36" i="6"/>
  <c r="G36" i="6" s="1"/>
  <c r="C37" i="6"/>
  <c r="G37" i="6" s="1"/>
  <c r="G38" i="6"/>
  <c r="C39" i="6"/>
  <c r="G39" i="6" s="1"/>
  <c r="C40" i="6"/>
  <c r="G40" i="6" s="1"/>
  <c r="G41" i="6"/>
  <c r="C29" i="6"/>
  <c r="G29" i="6" s="1"/>
  <c r="D23" i="6"/>
  <c r="E23" i="6"/>
  <c r="C25" i="6"/>
  <c r="G25" i="6" s="1"/>
  <c r="C26" i="6"/>
  <c r="G26" i="6" s="1"/>
  <c r="C27" i="6"/>
  <c r="G27" i="6" s="1"/>
  <c r="C24" i="6"/>
  <c r="G24" i="6" s="1"/>
  <c r="D17" i="6"/>
  <c r="E17" i="6"/>
  <c r="C19" i="6"/>
  <c r="G19" i="6" s="1"/>
  <c r="C20" i="6"/>
  <c r="G20" i="6" s="1"/>
  <c r="C21" i="6"/>
  <c r="G21" i="6" s="1"/>
  <c r="C22" i="6"/>
  <c r="G22" i="6" s="1"/>
  <c r="C18" i="6"/>
  <c r="G18" i="6" s="1"/>
  <c r="D13" i="6"/>
  <c r="E13" i="6"/>
  <c r="C15" i="6"/>
  <c r="G15" i="6" s="1"/>
  <c r="C16" i="6"/>
  <c r="G16" i="6" s="1"/>
  <c r="C14" i="6"/>
  <c r="G14" i="6" s="1"/>
  <c r="I70" i="6" l="1"/>
  <c r="I96" i="6"/>
  <c r="I28" i="6"/>
  <c r="C10" i="6"/>
  <c r="G10" i="6" s="1"/>
  <c r="C96" i="6"/>
  <c r="G96" i="6" s="1"/>
  <c r="G98" i="6"/>
  <c r="I84" i="6"/>
  <c r="I13" i="6"/>
  <c r="I50" i="6"/>
  <c r="I17" i="6"/>
  <c r="I60" i="6"/>
  <c r="I99" i="6"/>
  <c r="C99" i="6"/>
  <c r="G100" i="6"/>
  <c r="I23" i="6"/>
  <c r="I65" i="6"/>
  <c r="I10" i="6"/>
  <c r="C84" i="6"/>
  <c r="G84" i="6" s="1"/>
  <c r="G65" i="6"/>
  <c r="G70" i="6"/>
  <c r="G60" i="6"/>
  <c r="C13" i="6"/>
  <c r="G13" i="6" s="1"/>
  <c r="C23" i="6"/>
  <c r="G23" i="6" s="1"/>
  <c r="C17" i="6"/>
  <c r="G17" i="6" s="1"/>
  <c r="C50" i="6"/>
  <c r="G50" i="6" s="1"/>
  <c r="C28" i="6"/>
  <c r="G28" i="6" s="1"/>
</calcChain>
</file>

<file path=xl/connections.xml><?xml version="1.0" encoding="utf-8"?>
<connections xmlns="http://schemas.openxmlformats.org/spreadsheetml/2006/main">
  <connection id="1" sourceFile="X:\Defunciones\Volumen III-2015\Defu_2015 BOLETIN.accdb" keepAlive="1" name="Defu_2015 BOLETIN" type="5" refreshedVersion="4">
    <dbPr connection="Provider=Microsoft.ACE.OLEDB.12.0;User ID=Admin;Data Source=X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Z:\Defunciones\Volumen III-2016\Defunciones 2016.accdb" keepAlive="1" name="Defunciones 2016" type="5" refreshedVersion="4">
    <dbPr connection="Provider=Microsoft.ACE.OLEDB.12.0;User ID=Admin;Data Source=Z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  <connection id="3" sourceFile="X:\Defunciones\Volumen III-2016\Defunciones 2016.accdb" keepAlive="1" name="Defunciones 20162" type="5" refreshedVersion="4">
    <dbPr connection="Provider=Microsoft.ACE.OLEDB.12.0;User ID=Admin;Data Source=X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</connections>
</file>

<file path=xl/sharedStrings.xml><?xml version="1.0" encoding="utf-8"?>
<sst xmlns="http://schemas.openxmlformats.org/spreadsheetml/2006/main" count="149" uniqueCount="96">
  <si>
    <t>Defunciones de menores de un año</t>
  </si>
  <si>
    <t>Total</t>
  </si>
  <si>
    <t>Ocurridas en instalación                                                   de salud</t>
  </si>
  <si>
    <t>NOTA:  Se excluyen los distritos en los cuales no se registró ninguna defunción de menores de un año.</t>
  </si>
  <si>
    <t xml:space="preserve">  -  Cantidad nula o cero.</t>
  </si>
  <si>
    <t xml:space="preserve">Área, provincia, comarca indígena y distrito de residencia  </t>
  </si>
  <si>
    <t xml:space="preserve">               TOTAL</t>
  </si>
  <si>
    <t xml:space="preserve">      Área urbana</t>
  </si>
  <si>
    <t xml:space="preserve">      Área rural</t>
  </si>
  <si>
    <t>Bocas del Toro</t>
  </si>
  <si>
    <t>Changuinola</t>
  </si>
  <si>
    <t>Chiriquí Grande</t>
  </si>
  <si>
    <t>Coclé</t>
  </si>
  <si>
    <t>Aguadulce</t>
  </si>
  <si>
    <t>Antón</t>
  </si>
  <si>
    <t>La Pintada</t>
  </si>
  <si>
    <t>Natá</t>
  </si>
  <si>
    <t>Penonomé</t>
  </si>
  <si>
    <t>Colón</t>
  </si>
  <si>
    <t>Chagres</t>
  </si>
  <si>
    <t>Donoso</t>
  </si>
  <si>
    <t>Portobelo</t>
  </si>
  <si>
    <t>Chiriquí</t>
  </si>
  <si>
    <t>Alanje</t>
  </si>
  <si>
    <t>Barú</t>
  </si>
  <si>
    <t>Boquerón</t>
  </si>
  <si>
    <t>Boquete</t>
  </si>
  <si>
    <t>Bugaba</t>
  </si>
  <si>
    <t>David</t>
  </si>
  <si>
    <t>Dolega</t>
  </si>
  <si>
    <t>Gualaca</t>
  </si>
  <si>
    <t>Remedios</t>
  </si>
  <si>
    <t>Renacimiento</t>
  </si>
  <si>
    <t>San Félix</t>
  </si>
  <si>
    <t>San Lorenzo</t>
  </si>
  <si>
    <t>Tolé</t>
  </si>
  <si>
    <t>Darién</t>
  </si>
  <si>
    <t>Chepigana</t>
  </si>
  <si>
    <t>Pinogana</t>
  </si>
  <si>
    <t>Herrera</t>
  </si>
  <si>
    <t>Chitré</t>
  </si>
  <si>
    <t>Ocú</t>
  </si>
  <si>
    <t>Parita</t>
  </si>
  <si>
    <t>Pesé</t>
  </si>
  <si>
    <t>Santa María</t>
  </si>
  <si>
    <t>Los Santos</t>
  </si>
  <si>
    <t>Las Tablas</t>
  </si>
  <si>
    <t>Panamá</t>
  </si>
  <si>
    <t>Chepo</t>
  </si>
  <si>
    <t>San Miguelito</t>
  </si>
  <si>
    <t>Arraiján</t>
  </si>
  <si>
    <t>Capira</t>
  </si>
  <si>
    <t>Chame</t>
  </si>
  <si>
    <t>La Chorrera</t>
  </si>
  <si>
    <t>San Carlos</t>
  </si>
  <si>
    <t>Veraguas</t>
  </si>
  <si>
    <t>Atalaya</t>
  </si>
  <si>
    <t>Calobre</t>
  </si>
  <si>
    <t>Cañazas</t>
  </si>
  <si>
    <t>La Mesa</t>
  </si>
  <si>
    <t>Las Palmas</t>
  </si>
  <si>
    <t>Santa Fe</t>
  </si>
  <si>
    <t>Santiago</t>
  </si>
  <si>
    <t>Soná</t>
  </si>
  <si>
    <t>Comarca Kuna Yala</t>
  </si>
  <si>
    <t>Comarca Emberá</t>
  </si>
  <si>
    <t>Cémaco</t>
  </si>
  <si>
    <t>Sambú</t>
  </si>
  <si>
    <t>Comarca Ngäbe Buglé</t>
  </si>
  <si>
    <t>Besiko</t>
  </si>
  <si>
    <t>Mironó</t>
  </si>
  <si>
    <t>Müna</t>
  </si>
  <si>
    <t>Nole Duima</t>
  </si>
  <si>
    <t>Ñürüm</t>
  </si>
  <si>
    <t>Kankintú</t>
  </si>
  <si>
    <t>Kusapín</t>
  </si>
  <si>
    <t>Jirondai</t>
  </si>
  <si>
    <t>Santa Catalina o Calovébora</t>
  </si>
  <si>
    <t>-</t>
  </si>
  <si>
    <t>Macaracas</t>
  </si>
  <si>
    <t>Pedasi</t>
  </si>
  <si>
    <t>Balboa</t>
  </si>
  <si>
    <t>Montijo</t>
  </si>
  <si>
    <t>Mariato</t>
  </si>
  <si>
    <t>Los Minas</t>
  </si>
  <si>
    <t xml:space="preserve">Con certificación                       médica </t>
  </si>
  <si>
    <t xml:space="preserve"> Y DISTRITO DE RESIDENCIA:  AÑO 2016</t>
  </si>
  <si>
    <t>Hom-bres</t>
  </si>
  <si>
    <t>Muje-   res</t>
  </si>
  <si>
    <t xml:space="preserve">Núme-        ro </t>
  </si>
  <si>
    <t>Porcen-taje</t>
  </si>
  <si>
    <t xml:space="preserve">Panamá Oeste </t>
  </si>
  <si>
    <t xml:space="preserve">SEXO, CON CERTIFICACIÓN MÉDICA Y OCURRIDAS EN INSTALACIÓN DE </t>
  </si>
  <si>
    <t>SALUD, SEGÚN ÁREA, PROVINCIA, COMARCA INDÍGENA</t>
  </si>
  <si>
    <t xml:space="preserve">Cuadro 221-19.  DEFUNCIONES DE MENORES DE UN AÑO EN LA REPÚBLICA, POR </t>
  </si>
  <si>
    <t>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</si>
</sst>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[$€]* #,##0.00_);_([$€]* \(#,##0.00\);_([$€]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/>
    <xf numFmtId="0" fontId="1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3" applyNumberFormat="0" applyAlignment="0" applyProtection="0"/>
    <xf numFmtId="0" fontId="7" fillId="21" borderId="14" applyNumberFormat="0" applyAlignment="0" applyProtection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3" applyNumberFormat="0" applyAlignment="0" applyProtection="0"/>
    <xf numFmtId="0" fontId="14" fillId="0" borderId="18" applyNumberFormat="0" applyFill="0" applyAlignment="0" applyProtection="0"/>
    <xf numFmtId="0" fontId="1" fillId="0" borderId="0"/>
    <xf numFmtId="0" fontId="3" fillId="22" borderId="19" applyNumberFormat="0" applyFont="0" applyAlignment="0" applyProtection="0"/>
    <xf numFmtId="0" fontId="15" fillId="20" borderId="20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1" fillId="0" borderId="0" xfId="1" applyFont="1" applyFill="1"/>
    <xf numFmtId="0" fontId="1" fillId="0" borderId="1" xfId="1" applyFont="1" applyFill="1" applyBorder="1"/>
    <xf numFmtId="164" fontId="1" fillId="0" borderId="0" xfId="1" applyNumberFormat="1" applyFont="1" applyFill="1"/>
    <xf numFmtId="0" fontId="2" fillId="0" borderId="0" xfId="1" applyFont="1" applyFill="1"/>
    <xf numFmtId="0" fontId="19" fillId="0" borderId="0" xfId="0" applyFont="1" applyFill="1" applyBorder="1"/>
    <xf numFmtId="0" fontId="19" fillId="0" borderId="0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right" vertical="center"/>
    </xf>
    <xf numFmtId="0" fontId="19" fillId="0" borderId="1" xfId="0" applyFont="1" applyFill="1" applyBorder="1"/>
    <xf numFmtId="0" fontId="19" fillId="0" borderId="1" xfId="0" applyFont="1" applyFill="1" applyBorder="1" applyAlignment="1">
      <alignment vertical="center"/>
    </xf>
    <xf numFmtId="0" fontId="1" fillId="0" borderId="0" xfId="45" applyFont="1" applyFill="1"/>
    <xf numFmtId="0" fontId="19" fillId="0" borderId="11" xfId="0" applyFont="1" applyFill="1" applyBorder="1" applyAlignment="1">
      <alignment horizontal="right"/>
    </xf>
    <xf numFmtId="0" fontId="19" fillId="0" borderId="7" xfId="0" applyFont="1" applyFill="1" applyBorder="1" applyAlignment="1">
      <alignment horizontal="right" vertical="center"/>
    </xf>
    <xf numFmtId="164" fontId="19" fillId="0" borderId="1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/>
    <xf numFmtId="0" fontId="20" fillId="0" borderId="0" xfId="0" applyFont="1" applyFill="1" applyBorder="1"/>
    <xf numFmtId="0" fontId="19" fillId="0" borderId="0" xfId="0" applyFont="1" applyFill="1" applyBorder="1" applyAlignment="1"/>
    <xf numFmtId="0" fontId="1" fillId="0" borderId="10" xfId="0" applyNumberFormat="1" applyFont="1" applyFill="1" applyBorder="1" applyAlignment="1">
      <alignment horizontal="right"/>
    </xf>
    <xf numFmtId="0" fontId="19" fillId="0" borderId="10" xfId="0" applyNumberFormat="1" applyFont="1" applyFill="1" applyBorder="1" applyAlignment="1">
      <alignment horizontal="right"/>
    </xf>
    <xf numFmtId="0" fontId="19" fillId="0" borderId="10" xfId="0" applyFont="1" applyFill="1" applyBorder="1" applyAlignment="1">
      <alignment horizontal="right"/>
    </xf>
    <xf numFmtId="0" fontId="22" fillId="23" borderId="4" xfId="1" applyFont="1" applyFill="1" applyBorder="1" applyAlignment="1">
      <alignment horizontal="center" vertical="center" wrapText="1"/>
    </xf>
    <xf numFmtId="0" fontId="22" fillId="23" borderId="12" xfId="1" applyFont="1" applyFill="1" applyBorder="1" applyAlignment="1">
      <alignment horizontal="center" vertical="center" wrapText="1"/>
    </xf>
    <xf numFmtId="0" fontId="23" fillId="0" borderId="0" xfId="0" applyFont="1" applyFill="1" applyBorder="1"/>
    <xf numFmtId="0" fontId="22" fillId="0" borderId="10" xfId="0" applyNumberFormat="1" applyFont="1" applyFill="1" applyBorder="1" applyAlignment="1">
      <alignment horizontal="right"/>
    </xf>
    <xf numFmtId="164" fontId="23" fillId="0" borderId="10" xfId="0" applyNumberFormat="1" applyFont="1" applyFill="1" applyBorder="1" applyAlignment="1">
      <alignment horizontal="right"/>
    </xf>
    <xf numFmtId="0" fontId="23" fillId="0" borderId="10" xfId="0" applyNumberFormat="1" applyFont="1" applyFill="1" applyBorder="1" applyAlignment="1">
      <alignment horizontal="right"/>
    </xf>
    <xf numFmtId="164" fontId="23" fillId="0" borderId="0" xfId="0" applyNumberFormat="1" applyFont="1" applyFill="1" applyBorder="1" applyAlignment="1"/>
    <xf numFmtId="0" fontId="22" fillId="0" borderId="0" xfId="1" applyFont="1" applyFill="1" applyBorder="1"/>
    <xf numFmtId="0" fontId="1" fillId="0" borderId="0" xfId="2" applyFont="1" applyFill="1" applyAlignment="1"/>
    <xf numFmtId="0" fontId="1" fillId="0" borderId="10" xfId="0" applyFont="1" applyFill="1" applyBorder="1" applyAlignment="1">
      <alignment horizontal="right"/>
    </xf>
    <xf numFmtId="0" fontId="24" fillId="0" borderId="0" xfId="0" applyFont="1" applyFill="1" applyBorder="1" applyAlignment="1"/>
    <xf numFmtId="0" fontId="22" fillId="0" borderId="0" xfId="0" applyFont="1" applyFill="1" applyBorder="1" applyAlignment="1">
      <alignment horizontal="left"/>
    </xf>
    <xf numFmtId="3" fontId="22" fillId="0" borderId="10" xfId="0" applyNumberFormat="1" applyFont="1" applyFill="1" applyBorder="1" applyAlignment="1">
      <alignment horizontal="right"/>
    </xf>
    <xf numFmtId="164" fontId="24" fillId="0" borderId="0" xfId="0" applyNumberFormat="1" applyFont="1" applyFill="1" applyBorder="1" applyAlignment="1"/>
    <xf numFmtId="0" fontId="23" fillId="0" borderId="0" xfId="0" applyFont="1" applyFill="1" applyBorder="1" applyAlignment="1"/>
    <xf numFmtId="0" fontId="20" fillId="0" borderId="0" xfId="0" applyFont="1" applyFill="1" applyBorder="1" applyAlignment="1"/>
    <xf numFmtId="0" fontId="23" fillId="0" borderId="0" xfId="0" applyFont="1" applyFill="1" applyBorder="1" applyAlignment="1">
      <alignment horizontal="left"/>
    </xf>
    <xf numFmtId="0" fontId="22" fillId="23" borderId="7" xfId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horizontal="center" vertical="center"/>
    </xf>
    <xf numFmtId="0" fontId="22" fillId="23" borderId="2" xfId="1" applyFont="1" applyFill="1" applyBorder="1" applyAlignment="1">
      <alignment horizontal="center" vertical="center" wrapText="1"/>
    </xf>
    <xf numFmtId="0" fontId="22" fillId="23" borderId="3" xfId="1" applyFont="1" applyFill="1" applyBorder="1" applyAlignment="1">
      <alignment horizontal="center" vertical="center" wrapText="1"/>
    </xf>
    <xf numFmtId="0" fontId="22" fillId="23" borderId="0" xfId="1" applyFont="1" applyFill="1" applyBorder="1" applyAlignment="1">
      <alignment horizontal="center" vertical="center" wrapText="1"/>
    </xf>
    <xf numFmtId="0" fontId="22" fillId="23" borderId="6" xfId="1" applyFont="1" applyFill="1" applyBorder="1" applyAlignment="1">
      <alignment horizontal="center" vertical="center" wrapText="1"/>
    </xf>
    <xf numFmtId="0" fontId="22" fillId="23" borderId="1" xfId="1" applyFont="1" applyFill="1" applyBorder="1" applyAlignment="1">
      <alignment horizontal="center" vertical="center" wrapText="1"/>
    </xf>
    <xf numFmtId="0" fontId="22" fillId="23" borderId="9" xfId="1" applyFont="1" applyFill="1" applyBorder="1" applyAlignment="1">
      <alignment horizontal="center" vertical="center" wrapText="1"/>
    </xf>
    <xf numFmtId="0" fontId="22" fillId="23" borderId="7" xfId="1" applyFont="1" applyFill="1" applyBorder="1" applyAlignment="1">
      <alignment horizontal="center" vertical="center"/>
    </xf>
    <xf numFmtId="0" fontId="22" fillId="23" borderId="11" xfId="1" applyFont="1" applyFill="1" applyBorder="1" applyAlignment="1">
      <alignment horizontal="center" vertical="center"/>
    </xf>
    <xf numFmtId="0" fontId="22" fillId="23" borderId="4" xfId="1" applyFont="1" applyFill="1" applyBorder="1" applyAlignment="1">
      <alignment horizontal="center" vertical="center" wrapText="1"/>
    </xf>
    <xf numFmtId="0" fontId="22" fillId="23" borderId="5" xfId="1" applyFont="1" applyFill="1" applyBorder="1" applyAlignment="1">
      <alignment horizontal="center" vertical="center" wrapText="1"/>
    </xf>
    <xf numFmtId="0" fontId="22" fillId="23" borderId="8" xfId="1" applyFont="1" applyFill="1" applyBorder="1" applyAlignment="1">
      <alignment horizontal="center" vertical="center" wrapText="1"/>
    </xf>
  </cellXfs>
  <cellStyles count="5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ormal" xfId="0" builtinId="0"/>
    <cellStyle name="Normal 2" xfId="1"/>
    <cellStyle name="Normal 3" xfId="39"/>
    <cellStyle name="Normal 3 2" xfId="46"/>
    <cellStyle name="Normal 3 3" xfId="47"/>
    <cellStyle name="Normal 4" xfId="48"/>
    <cellStyle name="Normal 5" xfId="49"/>
    <cellStyle name="Normal_df221-01 3" xfId="45"/>
    <cellStyle name="Normal_df221-08" xfId="2"/>
    <cellStyle name="Note" xfId="40"/>
    <cellStyle name="Output" xfId="41"/>
    <cellStyle name="Porcentaje 2" xfId="42"/>
    <cellStyle name="Title" xfId="43"/>
    <cellStyle name="Warning Text" xfId="44"/>
  </cellStyles>
  <dxfs count="0"/>
  <tableStyles count="0" defaultTableStyle="TableStyleMedium2" defaultPivotStyle="PivotStyleMedium9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zoomScaleNormal="100" workbookViewId="0">
      <selection activeCell="N82" sqref="N82"/>
    </sheetView>
  </sheetViews>
  <sheetFormatPr baseColWidth="10" defaultRowHeight="14.1" customHeight="1" x14ac:dyDescent="0.2"/>
  <cols>
    <col min="1" max="1" width="3.7109375" style="5" customWidth="1"/>
    <col min="2" max="2" width="24.85546875" style="5" customWidth="1"/>
    <col min="3" max="9" width="9.7109375" style="6" customWidth="1"/>
    <col min="10" max="16384" width="11.42578125" style="5"/>
  </cols>
  <sheetData>
    <row r="1" spans="1:10" ht="18" customHeight="1" x14ac:dyDescent="0.2">
      <c r="A1" s="38" t="s">
        <v>94</v>
      </c>
      <c r="B1" s="38"/>
      <c r="C1" s="38"/>
      <c r="D1" s="38"/>
      <c r="E1" s="38"/>
      <c r="F1" s="38"/>
      <c r="G1" s="38"/>
      <c r="H1" s="38"/>
      <c r="I1" s="38"/>
    </row>
    <row r="2" spans="1:10" ht="18" customHeight="1" x14ac:dyDescent="0.2">
      <c r="A2" s="38" t="s">
        <v>92</v>
      </c>
      <c r="B2" s="38"/>
      <c r="C2" s="38"/>
      <c r="D2" s="38"/>
      <c r="E2" s="38"/>
      <c r="F2" s="38"/>
      <c r="G2" s="38"/>
      <c r="H2" s="38"/>
      <c r="I2" s="38"/>
    </row>
    <row r="3" spans="1:10" ht="18" customHeight="1" x14ac:dyDescent="0.2">
      <c r="A3" s="38" t="s">
        <v>93</v>
      </c>
      <c r="B3" s="38"/>
      <c r="C3" s="38"/>
      <c r="D3" s="38"/>
      <c r="E3" s="38"/>
      <c r="F3" s="38"/>
      <c r="G3" s="38"/>
      <c r="H3" s="38"/>
      <c r="I3" s="38"/>
    </row>
    <row r="4" spans="1:10" ht="18" customHeight="1" x14ac:dyDescent="0.2">
      <c r="A4" s="38" t="s">
        <v>86</v>
      </c>
      <c r="B4" s="38"/>
      <c r="C4" s="38"/>
      <c r="D4" s="38"/>
      <c r="E4" s="38"/>
      <c r="F4" s="38"/>
      <c r="G4" s="38"/>
      <c r="H4" s="38"/>
      <c r="I4" s="38"/>
    </row>
    <row r="5" spans="1:10" ht="10.5" customHeight="1" x14ac:dyDescent="0.2">
      <c r="A5" s="2"/>
      <c r="B5" s="2"/>
      <c r="C5" s="1"/>
      <c r="D5" s="1"/>
      <c r="E5" s="1"/>
      <c r="F5" s="1"/>
      <c r="G5" s="3"/>
      <c r="H5" s="1"/>
      <c r="I5" s="3"/>
    </row>
    <row r="6" spans="1:10" ht="26.1" customHeight="1" x14ac:dyDescent="0.2">
      <c r="A6" s="39" t="s">
        <v>5</v>
      </c>
      <c r="B6" s="40"/>
      <c r="C6" s="47" t="s">
        <v>0</v>
      </c>
      <c r="D6" s="48"/>
      <c r="E6" s="48"/>
      <c r="F6" s="48"/>
      <c r="G6" s="48"/>
      <c r="H6" s="48"/>
      <c r="I6" s="48"/>
    </row>
    <row r="7" spans="1:10" ht="48.75" customHeight="1" x14ac:dyDescent="0.2">
      <c r="A7" s="41"/>
      <c r="B7" s="42"/>
      <c r="C7" s="45" t="s">
        <v>1</v>
      </c>
      <c r="D7" s="47" t="s">
        <v>95</v>
      </c>
      <c r="E7" s="49"/>
      <c r="F7" s="47" t="s">
        <v>85</v>
      </c>
      <c r="G7" s="49"/>
      <c r="H7" s="47" t="s">
        <v>2</v>
      </c>
      <c r="I7" s="48"/>
    </row>
    <row r="8" spans="1:10" ht="36" customHeight="1" x14ac:dyDescent="0.2">
      <c r="A8" s="43"/>
      <c r="B8" s="44"/>
      <c r="C8" s="46"/>
      <c r="D8" s="37" t="s">
        <v>87</v>
      </c>
      <c r="E8" s="37" t="s">
        <v>88</v>
      </c>
      <c r="F8" s="21" t="s">
        <v>89</v>
      </c>
      <c r="G8" s="21" t="s">
        <v>90</v>
      </c>
      <c r="H8" s="21" t="s">
        <v>89</v>
      </c>
      <c r="I8" s="20" t="s">
        <v>90</v>
      </c>
    </row>
    <row r="9" spans="1:10" ht="12" customHeight="1" x14ac:dyDescent="0.2">
      <c r="C9" s="12"/>
      <c r="D9" s="12"/>
      <c r="E9" s="12"/>
      <c r="F9" s="12"/>
      <c r="G9" s="12"/>
      <c r="H9" s="12"/>
    </row>
    <row r="10" spans="1:10" s="30" customFormat="1" ht="26.25" customHeight="1" x14ac:dyDescent="0.25">
      <c r="B10" s="31" t="s">
        <v>6</v>
      </c>
      <c r="C10" s="32">
        <f>SUM(C11:C12)</f>
        <v>1046</v>
      </c>
      <c r="D10" s="32">
        <f t="shared" ref="D10:F10" si="0">SUM(D11:D12)</f>
        <v>567</v>
      </c>
      <c r="E10" s="32">
        <f t="shared" si="0"/>
        <v>479</v>
      </c>
      <c r="F10" s="32">
        <f t="shared" si="0"/>
        <v>1009</v>
      </c>
      <c r="G10" s="24">
        <f t="shared" ref="G10:G37" si="1">F10/C10*100</f>
        <v>96.462715105162516</v>
      </c>
      <c r="H10" s="25">
        <f>SUM(H11:H12)</f>
        <v>903</v>
      </c>
      <c r="I10" s="26">
        <f t="shared" ref="I10:I37" si="2">H10/F10*100</f>
        <v>89.494549058473737</v>
      </c>
      <c r="J10" s="33"/>
    </row>
    <row r="11" spans="1:10" ht="21.75" customHeight="1" x14ac:dyDescent="0.2">
      <c r="B11" s="28" t="s">
        <v>7</v>
      </c>
      <c r="C11" s="29">
        <f>SUM(D11:E11)</f>
        <v>556</v>
      </c>
      <c r="D11" s="29">
        <v>312</v>
      </c>
      <c r="E11" s="29">
        <v>244</v>
      </c>
      <c r="F11" s="29">
        <v>556</v>
      </c>
      <c r="G11" s="13">
        <f t="shared" si="1"/>
        <v>100</v>
      </c>
      <c r="H11" s="29">
        <v>518</v>
      </c>
      <c r="I11" s="14">
        <f t="shared" si="2"/>
        <v>93.165467625899282</v>
      </c>
    </row>
    <row r="12" spans="1:10" ht="18" customHeight="1" x14ac:dyDescent="0.2">
      <c r="B12" s="28" t="s">
        <v>8</v>
      </c>
      <c r="C12" s="29">
        <f>SUM(D12:E12)</f>
        <v>490</v>
      </c>
      <c r="D12" s="29">
        <v>255</v>
      </c>
      <c r="E12" s="29">
        <v>235</v>
      </c>
      <c r="F12" s="29">
        <v>453</v>
      </c>
      <c r="G12" s="13">
        <f t="shared" si="1"/>
        <v>92.448979591836732</v>
      </c>
      <c r="H12" s="29">
        <v>385</v>
      </c>
      <c r="I12" s="14">
        <f t="shared" si="2"/>
        <v>84.988962472406186</v>
      </c>
    </row>
    <row r="13" spans="1:10" s="15" customFormat="1" ht="27.95" customHeight="1" x14ac:dyDescent="0.25">
      <c r="A13" s="27" t="s">
        <v>9</v>
      </c>
      <c r="B13" s="22"/>
      <c r="C13" s="23">
        <f>SUM(C14:C16)</f>
        <v>125</v>
      </c>
      <c r="D13" s="23">
        <f t="shared" ref="D13:F13" si="3">SUM(D14:D16)</f>
        <v>64</v>
      </c>
      <c r="E13" s="23">
        <f t="shared" si="3"/>
        <v>61</v>
      </c>
      <c r="F13" s="23">
        <f t="shared" si="3"/>
        <v>121</v>
      </c>
      <c r="G13" s="24">
        <f t="shared" si="1"/>
        <v>96.8</v>
      </c>
      <c r="H13" s="25">
        <f>SUM(H14:H16)</f>
        <v>83</v>
      </c>
      <c r="I13" s="26">
        <f t="shared" si="2"/>
        <v>68.59504132231406</v>
      </c>
    </row>
    <row r="14" spans="1:10" s="16" customFormat="1" ht="21" customHeight="1" x14ac:dyDescent="0.2">
      <c r="B14" s="16" t="s">
        <v>9</v>
      </c>
      <c r="C14" s="17">
        <f>SUM(D14:E14)</f>
        <v>13</v>
      </c>
      <c r="D14" s="17">
        <v>7</v>
      </c>
      <c r="E14" s="17">
        <v>6</v>
      </c>
      <c r="F14" s="18">
        <v>10</v>
      </c>
      <c r="G14" s="13">
        <f t="shared" si="1"/>
        <v>76.923076923076934</v>
      </c>
      <c r="H14" s="18">
        <v>8</v>
      </c>
      <c r="I14" s="14">
        <f t="shared" si="2"/>
        <v>80</v>
      </c>
    </row>
    <row r="15" spans="1:10" s="16" customFormat="1" ht="17.100000000000001" customHeight="1" x14ac:dyDescent="0.2">
      <c r="B15" s="16" t="s">
        <v>10</v>
      </c>
      <c r="C15" s="17">
        <f t="shared" ref="C15:C16" si="4">SUM(D15:E15)</f>
        <v>102</v>
      </c>
      <c r="D15" s="17">
        <v>54</v>
      </c>
      <c r="E15" s="17">
        <v>48</v>
      </c>
      <c r="F15" s="18">
        <v>102</v>
      </c>
      <c r="G15" s="13">
        <f t="shared" si="1"/>
        <v>100</v>
      </c>
      <c r="H15" s="18">
        <v>70</v>
      </c>
      <c r="I15" s="14">
        <f t="shared" si="2"/>
        <v>68.627450980392155</v>
      </c>
    </row>
    <row r="16" spans="1:10" s="16" customFormat="1" ht="17.100000000000001" customHeight="1" x14ac:dyDescent="0.2">
      <c r="B16" s="16" t="s">
        <v>11</v>
      </c>
      <c r="C16" s="17">
        <f t="shared" si="4"/>
        <v>10</v>
      </c>
      <c r="D16" s="17">
        <v>3</v>
      </c>
      <c r="E16" s="17">
        <v>7</v>
      </c>
      <c r="F16" s="18">
        <v>9</v>
      </c>
      <c r="G16" s="13">
        <f t="shared" si="1"/>
        <v>90</v>
      </c>
      <c r="H16" s="18">
        <v>5</v>
      </c>
      <c r="I16" s="14">
        <f t="shared" si="2"/>
        <v>55.555555555555557</v>
      </c>
    </row>
    <row r="17" spans="1:10" s="35" customFormat="1" ht="27.95" customHeight="1" x14ac:dyDescent="0.25">
      <c r="A17" s="34" t="s">
        <v>12</v>
      </c>
      <c r="B17" s="34"/>
      <c r="C17" s="23">
        <f>SUM(C18:C22)</f>
        <v>45</v>
      </c>
      <c r="D17" s="23">
        <f t="shared" ref="D17:F17" si="5">SUM(D18:D22)</f>
        <v>23</v>
      </c>
      <c r="E17" s="23">
        <f t="shared" si="5"/>
        <v>22</v>
      </c>
      <c r="F17" s="23">
        <f t="shared" si="5"/>
        <v>45</v>
      </c>
      <c r="G17" s="24">
        <f t="shared" si="1"/>
        <v>100</v>
      </c>
      <c r="H17" s="25">
        <f>SUM(H18:H22)</f>
        <v>37</v>
      </c>
      <c r="I17" s="26">
        <f t="shared" si="2"/>
        <v>82.222222222222214</v>
      </c>
    </row>
    <row r="18" spans="1:10" ht="21" customHeight="1" x14ac:dyDescent="0.2">
      <c r="B18" s="16" t="s">
        <v>13</v>
      </c>
      <c r="C18" s="17">
        <f>SUM(D18:E18)</f>
        <v>8</v>
      </c>
      <c r="D18" s="17">
        <v>5</v>
      </c>
      <c r="E18" s="17">
        <v>3</v>
      </c>
      <c r="F18" s="18">
        <v>8</v>
      </c>
      <c r="G18" s="13">
        <f t="shared" si="1"/>
        <v>100</v>
      </c>
      <c r="H18" s="18">
        <v>7</v>
      </c>
      <c r="I18" s="14">
        <f t="shared" si="2"/>
        <v>87.5</v>
      </c>
    </row>
    <row r="19" spans="1:10" ht="17.100000000000001" customHeight="1" x14ac:dyDescent="0.2">
      <c r="B19" s="16" t="s">
        <v>14</v>
      </c>
      <c r="C19" s="17">
        <f t="shared" ref="C19:C22" si="6">SUM(D19:E19)</f>
        <v>15</v>
      </c>
      <c r="D19" s="17">
        <v>7</v>
      </c>
      <c r="E19" s="17">
        <v>8</v>
      </c>
      <c r="F19" s="18">
        <v>15</v>
      </c>
      <c r="G19" s="13">
        <f t="shared" si="1"/>
        <v>100</v>
      </c>
      <c r="H19" s="18">
        <v>13</v>
      </c>
      <c r="I19" s="14">
        <f t="shared" si="2"/>
        <v>86.666666666666671</v>
      </c>
    </row>
    <row r="20" spans="1:10" ht="17.100000000000001" customHeight="1" x14ac:dyDescent="0.2">
      <c r="B20" s="16" t="s">
        <v>15</v>
      </c>
      <c r="C20" s="17">
        <f t="shared" si="6"/>
        <v>5</v>
      </c>
      <c r="D20" s="17">
        <v>4</v>
      </c>
      <c r="E20" s="17">
        <v>1</v>
      </c>
      <c r="F20" s="18">
        <v>5</v>
      </c>
      <c r="G20" s="13">
        <f t="shared" si="1"/>
        <v>100</v>
      </c>
      <c r="H20" s="18">
        <v>3</v>
      </c>
      <c r="I20" s="14">
        <f t="shared" si="2"/>
        <v>60</v>
      </c>
    </row>
    <row r="21" spans="1:10" ht="17.100000000000001" customHeight="1" x14ac:dyDescent="0.2">
      <c r="B21" s="16" t="s">
        <v>16</v>
      </c>
      <c r="C21" s="17">
        <f t="shared" si="6"/>
        <v>3</v>
      </c>
      <c r="D21" s="17" t="s">
        <v>78</v>
      </c>
      <c r="E21" s="17">
        <v>3</v>
      </c>
      <c r="F21" s="18">
        <v>3</v>
      </c>
      <c r="G21" s="13">
        <f t="shared" si="1"/>
        <v>100</v>
      </c>
      <c r="H21" s="18">
        <v>3</v>
      </c>
      <c r="I21" s="14">
        <f t="shared" si="2"/>
        <v>100</v>
      </c>
    </row>
    <row r="22" spans="1:10" ht="17.100000000000001" customHeight="1" x14ac:dyDescent="0.2">
      <c r="B22" s="16" t="s">
        <v>17</v>
      </c>
      <c r="C22" s="17">
        <f t="shared" si="6"/>
        <v>14</v>
      </c>
      <c r="D22" s="17">
        <v>7</v>
      </c>
      <c r="E22" s="17">
        <v>7</v>
      </c>
      <c r="F22" s="18">
        <v>14</v>
      </c>
      <c r="G22" s="13">
        <f t="shared" si="1"/>
        <v>100</v>
      </c>
      <c r="H22" s="18">
        <v>11</v>
      </c>
      <c r="I22" s="14">
        <f t="shared" si="2"/>
        <v>78.571428571428569</v>
      </c>
    </row>
    <row r="23" spans="1:10" s="35" customFormat="1" ht="27.95" customHeight="1" x14ac:dyDescent="0.25">
      <c r="A23" s="34" t="s">
        <v>18</v>
      </c>
      <c r="B23" s="34"/>
      <c r="C23" s="23">
        <f>SUM(C24:C27)</f>
        <v>67</v>
      </c>
      <c r="D23" s="23">
        <f t="shared" ref="D23:F23" si="7">SUM(D24:D27)</f>
        <v>41</v>
      </c>
      <c r="E23" s="23">
        <f t="shared" si="7"/>
        <v>26</v>
      </c>
      <c r="F23" s="23">
        <f t="shared" si="7"/>
        <v>67</v>
      </c>
      <c r="G23" s="24">
        <f t="shared" si="1"/>
        <v>100</v>
      </c>
      <c r="H23" s="25">
        <f>SUM(H24:H27)</f>
        <v>56</v>
      </c>
      <c r="I23" s="26">
        <f t="shared" si="2"/>
        <v>83.582089552238799</v>
      </c>
    </row>
    <row r="24" spans="1:10" ht="21" customHeight="1" x14ac:dyDescent="0.2">
      <c r="B24" s="16" t="s">
        <v>18</v>
      </c>
      <c r="C24" s="17">
        <f>SUM(D24:E24)</f>
        <v>56</v>
      </c>
      <c r="D24" s="17">
        <v>35</v>
      </c>
      <c r="E24" s="17">
        <v>21</v>
      </c>
      <c r="F24" s="18">
        <v>56</v>
      </c>
      <c r="G24" s="13">
        <f t="shared" si="1"/>
        <v>100</v>
      </c>
      <c r="H24" s="18">
        <v>49</v>
      </c>
      <c r="I24" s="14">
        <f t="shared" si="2"/>
        <v>87.5</v>
      </c>
    </row>
    <row r="25" spans="1:10" ht="17.100000000000001" customHeight="1" x14ac:dyDescent="0.2">
      <c r="B25" s="16" t="s">
        <v>19</v>
      </c>
      <c r="C25" s="17">
        <f t="shared" ref="C25:C27" si="8">SUM(D25:E25)</f>
        <v>2</v>
      </c>
      <c r="D25" s="17">
        <v>1</v>
      </c>
      <c r="E25" s="17">
        <v>1</v>
      </c>
      <c r="F25" s="18">
        <v>2</v>
      </c>
      <c r="G25" s="13">
        <f t="shared" si="1"/>
        <v>100</v>
      </c>
      <c r="H25" s="18">
        <v>2</v>
      </c>
      <c r="I25" s="14">
        <f t="shared" si="2"/>
        <v>100</v>
      </c>
    </row>
    <row r="26" spans="1:10" ht="17.100000000000001" customHeight="1" x14ac:dyDescent="0.2">
      <c r="B26" s="16" t="s">
        <v>20</v>
      </c>
      <c r="C26" s="17">
        <f t="shared" si="8"/>
        <v>7</v>
      </c>
      <c r="D26" s="17">
        <v>4</v>
      </c>
      <c r="E26" s="17">
        <v>3</v>
      </c>
      <c r="F26" s="18">
        <v>7</v>
      </c>
      <c r="G26" s="13">
        <f t="shared" si="1"/>
        <v>100</v>
      </c>
      <c r="H26" s="19">
        <v>4</v>
      </c>
      <c r="I26" s="14">
        <f t="shared" si="2"/>
        <v>57.142857142857139</v>
      </c>
    </row>
    <row r="27" spans="1:10" ht="17.100000000000001" customHeight="1" x14ac:dyDescent="0.2">
      <c r="B27" s="16" t="s">
        <v>21</v>
      </c>
      <c r="C27" s="17">
        <f t="shared" si="8"/>
        <v>2</v>
      </c>
      <c r="D27" s="17">
        <v>1</v>
      </c>
      <c r="E27" s="17">
        <v>1</v>
      </c>
      <c r="F27" s="18">
        <v>2</v>
      </c>
      <c r="G27" s="13">
        <f t="shared" si="1"/>
        <v>100</v>
      </c>
      <c r="H27" s="18">
        <v>1</v>
      </c>
      <c r="I27" s="14">
        <f t="shared" si="2"/>
        <v>50</v>
      </c>
    </row>
    <row r="28" spans="1:10" s="35" customFormat="1" ht="27.95" customHeight="1" x14ac:dyDescent="0.25">
      <c r="A28" s="34" t="s">
        <v>22</v>
      </c>
      <c r="B28" s="34"/>
      <c r="C28" s="23">
        <f>SUM(C29:C49)</f>
        <v>140</v>
      </c>
      <c r="D28" s="23">
        <f>SUM(D29:D49)</f>
        <v>72</v>
      </c>
      <c r="E28" s="23">
        <f>SUM(E29:E49)</f>
        <v>68</v>
      </c>
      <c r="F28" s="23">
        <f>SUM(F29:F49)</f>
        <v>140</v>
      </c>
      <c r="G28" s="24">
        <f t="shared" si="1"/>
        <v>100</v>
      </c>
      <c r="H28" s="25">
        <f>SUM(H29:H49)</f>
        <v>129</v>
      </c>
      <c r="I28" s="26">
        <f t="shared" si="2"/>
        <v>92.142857142857139</v>
      </c>
      <c r="J28" s="34"/>
    </row>
    <row r="29" spans="1:10" ht="21" customHeight="1" x14ac:dyDescent="0.2">
      <c r="B29" s="16" t="s">
        <v>23</v>
      </c>
      <c r="C29" s="17">
        <f>SUM(D29:E29)</f>
        <v>8</v>
      </c>
      <c r="D29" s="17">
        <v>3</v>
      </c>
      <c r="E29" s="17">
        <v>5</v>
      </c>
      <c r="F29" s="18">
        <v>8</v>
      </c>
      <c r="G29" s="13">
        <f t="shared" si="1"/>
        <v>100</v>
      </c>
      <c r="H29" s="18">
        <v>7</v>
      </c>
      <c r="I29" s="14">
        <f t="shared" si="2"/>
        <v>87.5</v>
      </c>
    </row>
    <row r="30" spans="1:10" ht="17.100000000000001" customHeight="1" x14ac:dyDescent="0.2">
      <c r="B30" s="16" t="s">
        <v>24</v>
      </c>
      <c r="C30" s="17">
        <f t="shared" ref="C30:C32" si="9">SUM(D30:E30)</f>
        <v>8</v>
      </c>
      <c r="D30" s="17">
        <v>7</v>
      </c>
      <c r="E30" s="17">
        <v>1</v>
      </c>
      <c r="F30" s="18">
        <v>8</v>
      </c>
      <c r="G30" s="13">
        <f t="shared" si="1"/>
        <v>100</v>
      </c>
      <c r="H30" s="18">
        <v>8</v>
      </c>
      <c r="I30" s="14">
        <f t="shared" si="2"/>
        <v>100</v>
      </c>
    </row>
    <row r="31" spans="1:10" ht="17.100000000000001" customHeight="1" x14ac:dyDescent="0.2">
      <c r="B31" s="16" t="s">
        <v>25</v>
      </c>
      <c r="C31" s="17">
        <f t="shared" si="9"/>
        <v>4</v>
      </c>
      <c r="D31" s="17">
        <v>4</v>
      </c>
      <c r="E31" s="17" t="s">
        <v>78</v>
      </c>
      <c r="F31" s="18">
        <v>4</v>
      </c>
      <c r="G31" s="13">
        <f t="shared" si="1"/>
        <v>100</v>
      </c>
      <c r="H31" s="18">
        <v>3</v>
      </c>
      <c r="I31" s="14">
        <f t="shared" si="2"/>
        <v>75</v>
      </c>
    </row>
    <row r="32" spans="1:10" ht="17.100000000000001" customHeight="1" x14ac:dyDescent="0.2">
      <c r="B32" s="16" t="s">
        <v>26</v>
      </c>
      <c r="C32" s="17">
        <f t="shared" si="9"/>
        <v>7</v>
      </c>
      <c r="D32" s="17">
        <v>2</v>
      </c>
      <c r="E32" s="17">
        <v>5</v>
      </c>
      <c r="F32" s="18">
        <v>7</v>
      </c>
      <c r="G32" s="13">
        <f t="shared" si="1"/>
        <v>100</v>
      </c>
      <c r="H32" s="18">
        <v>6</v>
      </c>
      <c r="I32" s="14">
        <f t="shared" si="2"/>
        <v>85.714285714285708</v>
      </c>
    </row>
    <row r="33" spans="1:9" ht="17.100000000000001" customHeight="1" x14ac:dyDescent="0.2">
      <c r="B33" s="16" t="s">
        <v>27</v>
      </c>
      <c r="C33" s="17">
        <f t="shared" ref="C33:C41" si="10">SUM(D33:E33)</f>
        <v>35</v>
      </c>
      <c r="D33" s="17">
        <v>15</v>
      </c>
      <c r="E33" s="17">
        <v>20</v>
      </c>
      <c r="F33" s="18">
        <v>35</v>
      </c>
      <c r="G33" s="13">
        <f t="shared" si="1"/>
        <v>100</v>
      </c>
      <c r="H33" s="18">
        <v>30</v>
      </c>
      <c r="I33" s="14">
        <f t="shared" si="2"/>
        <v>85.714285714285708</v>
      </c>
    </row>
    <row r="34" spans="1:9" ht="17.100000000000001" customHeight="1" x14ac:dyDescent="0.2">
      <c r="B34" s="16" t="s">
        <v>28</v>
      </c>
      <c r="C34" s="17">
        <f t="shared" si="10"/>
        <v>46</v>
      </c>
      <c r="D34" s="17">
        <v>25</v>
      </c>
      <c r="E34" s="17">
        <v>21</v>
      </c>
      <c r="F34" s="18">
        <v>46</v>
      </c>
      <c r="G34" s="13">
        <f t="shared" si="1"/>
        <v>100</v>
      </c>
      <c r="H34" s="18">
        <v>45</v>
      </c>
      <c r="I34" s="14">
        <f t="shared" si="2"/>
        <v>97.826086956521735</v>
      </c>
    </row>
    <row r="35" spans="1:9" ht="17.100000000000001" customHeight="1" x14ac:dyDescent="0.2">
      <c r="B35" s="16" t="s">
        <v>29</v>
      </c>
      <c r="C35" s="17">
        <f t="shared" si="10"/>
        <v>11</v>
      </c>
      <c r="D35" s="17">
        <v>6</v>
      </c>
      <c r="E35" s="17">
        <v>5</v>
      </c>
      <c r="F35" s="18">
        <v>11</v>
      </c>
      <c r="G35" s="13">
        <f t="shared" si="1"/>
        <v>100</v>
      </c>
      <c r="H35" s="18">
        <v>11</v>
      </c>
      <c r="I35" s="14">
        <f t="shared" si="2"/>
        <v>100</v>
      </c>
    </row>
    <row r="36" spans="1:9" ht="17.100000000000001" customHeight="1" x14ac:dyDescent="0.2">
      <c r="B36" s="16" t="s">
        <v>30</v>
      </c>
      <c r="C36" s="17">
        <f t="shared" si="10"/>
        <v>2</v>
      </c>
      <c r="D36" s="17" t="s">
        <v>78</v>
      </c>
      <c r="E36" s="17">
        <v>2</v>
      </c>
      <c r="F36" s="18">
        <v>2</v>
      </c>
      <c r="G36" s="13">
        <f t="shared" si="1"/>
        <v>100</v>
      </c>
      <c r="H36" s="18">
        <v>2</v>
      </c>
      <c r="I36" s="14">
        <f t="shared" si="2"/>
        <v>100</v>
      </c>
    </row>
    <row r="37" spans="1:9" ht="17.100000000000001" customHeight="1" x14ac:dyDescent="0.2">
      <c r="B37" s="16" t="s">
        <v>31</v>
      </c>
      <c r="C37" s="17">
        <f t="shared" si="10"/>
        <v>2</v>
      </c>
      <c r="D37" s="17">
        <v>2</v>
      </c>
      <c r="E37" s="17" t="s">
        <v>78</v>
      </c>
      <c r="F37" s="18">
        <v>2</v>
      </c>
      <c r="G37" s="13">
        <f t="shared" si="1"/>
        <v>100</v>
      </c>
      <c r="H37" s="18">
        <v>2</v>
      </c>
      <c r="I37" s="14">
        <f t="shared" si="2"/>
        <v>100</v>
      </c>
    </row>
    <row r="38" spans="1:9" ht="17.100000000000001" customHeight="1" x14ac:dyDescent="0.2">
      <c r="B38" s="16" t="s">
        <v>32</v>
      </c>
      <c r="C38" s="17">
        <f t="shared" si="10"/>
        <v>10</v>
      </c>
      <c r="D38" s="17">
        <v>5</v>
      </c>
      <c r="E38" s="17">
        <v>5</v>
      </c>
      <c r="F38" s="18">
        <v>10</v>
      </c>
      <c r="G38" s="13">
        <f t="shared" ref="G38:G41" si="11">F38/C38*100</f>
        <v>100</v>
      </c>
      <c r="H38" s="18">
        <v>8</v>
      </c>
      <c r="I38" s="14">
        <f t="shared" ref="I38:I41" si="12">H38/F38*100</f>
        <v>80</v>
      </c>
    </row>
    <row r="39" spans="1:9" ht="17.100000000000001" customHeight="1" x14ac:dyDescent="0.2">
      <c r="B39" s="16" t="s">
        <v>33</v>
      </c>
      <c r="C39" s="17">
        <f t="shared" si="10"/>
        <v>2</v>
      </c>
      <c r="D39" s="17" t="s">
        <v>78</v>
      </c>
      <c r="E39" s="17">
        <v>2</v>
      </c>
      <c r="F39" s="18">
        <v>2</v>
      </c>
      <c r="G39" s="13">
        <f t="shared" si="11"/>
        <v>100</v>
      </c>
      <c r="H39" s="18">
        <v>2</v>
      </c>
      <c r="I39" s="14">
        <f t="shared" si="12"/>
        <v>100</v>
      </c>
    </row>
    <row r="40" spans="1:9" ht="17.100000000000001" customHeight="1" x14ac:dyDescent="0.2">
      <c r="B40" s="16" t="s">
        <v>34</v>
      </c>
      <c r="C40" s="17">
        <f t="shared" si="10"/>
        <v>1</v>
      </c>
      <c r="D40" s="17">
        <v>1</v>
      </c>
      <c r="E40" s="17" t="s">
        <v>78</v>
      </c>
      <c r="F40" s="18">
        <v>1</v>
      </c>
      <c r="G40" s="13">
        <f t="shared" si="11"/>
        <v>100</v>
      </c>
      <c r="H40" s="18">
        <v>1</v>
      </c>
      <c r="I40" s="14">
        <f t="shared" si="12"/>
        <v>100</v>
      </c>
    </row>
    <row r="41" spans="1:9" ht="17.100000000000001" customHeight="1" x14ac:dyDescent="0.2">
      <c r="B41" s="16" t="s">
        <v>35</v>
      </c>
      <c r="C41" s="17">
        <f t="shared" si="10"/>
        <v>4</v>
      </c>
      <c r="D41" s="17">
        <v>2</v>
      </c>
      <c r="E41" s="17">
        <v>2</v>
      </c>
      <c r="F41" s="18">
        <v>4</v>
      </c>
      <c r="G41" s="13">
        <f t="shared" si="11"/>
        <v>100</v>
      </c>
      <c r="H41" s="18">
        <v>4</v>
      </c>
      <c r="I41" s="14">
        <f t="shared" si="12"/>
        <v>100</v>
      </c>
    </row>
    <row r="42" spans="1:9" ht="18" customHeight="1" x14ac:dyDescent="0.2">
      <c r="A42" s="38" t="s">
        <v>94</v>
      </c>
      <c r="B42" s="38"/>
      <c r="C42" s="38"/>
      <c r="D42" s="38"/>
      <c r="E42" s="38"/>
      <c r="F42" s="38"/>
      <c r="G42" s="38"/>
      <c r="H42" s="38"/>
      <c r="I42" s="38"/>
    </row>
    <row r="43" spans="1:9" ht="18" customHeight="1" x14ac:dyDescent="0.2">
      <c r="A43" s="38" t="s">
        <v>92</v>
      </c>
      <c r="B43" s="38"/>
      <c r="C43" s="38"/>
      <c r="D43" s="38"/>
      <c r="E43" s="38"/>
      <c r="F43" s="38"/>
      <c r="G43" s="38"/>
      <c r="H43" s="38"/>
      <c r="I43" s="38"/>
    </row>
    <row r="44" spans="1:9" ht="18" customHeight="1" x14ac:dyDescent="0.2">
      <c r="A44" s="38" t="s">
        <v>93</v>
      </c>
      <c r="B44" s="38"/>
      <c r="C44" s="38"/>
      <c r="D44" s="38"/>
      <c r="E44" s="38"/>
      <c r="F44" s="38"/>
      <c r="G44" s="38"/>
      <c r="H44" s="38"/>
      <c r="I44" s="38"/>
    </row>
    <row r="45" spans="1:9" ht="18" customHeight="1" x14ac:dyDescent="0.2">
      <c r="A45" s="38" t="s">
        <v>86</v>
      </c>
      <c r="B45" s="38"/>
      <c r="C45" s="38"/>
      <c r="D45" s="38"/>
      <c r="E45" s="38"/>
      <c r="F45" s="38"/>
      <c r="G45" s="38"/>
      <c r="H45" s="38"/>
      <c r="I45" s="38"/>
    </row>
    <row r="46" spans="1:9" ht="10.5" customHeight="1" x14ac:dyDescent="0.2">
      <c r="A46" s="2"/>
      <c r="B46" s="2"/>
      <c r="C46" s="1"/>
      <c r="D46" s="1"/>
      <c r="E46" s="1"/>
      <c r="F46" s="1"/>
      <c r="G46" s="3"/>
      <c r="H46" s="1"/>
      <c r="I46" s="3"/>
    </row>
    <row r="47" spans="1:9" ht="26.1" customHeight="1" x14ac:dyDescent="0.2">
      <c r="A47" s="39" t="s">
        <v>5</v>
      </c>
      <c r="B47" s="40"/>
      <c r="C47" s="47" t="s">
        <v>0</v>
      </c>
      <c r="D47" s="48"/>
      <c r="E47" s="48"/>
      <c r="F47" s="48"/>
      <c r="G47" s="48"/>
      <c r="H47" s="48"/>
      <c r="I47" s="48"/>
    </row>
    <row r="48" spans="1:9" ht="48.75" customHeight="1" x14ac:dyDescent="0.2">
      <c r="A48" s="41"/>
      <c r="B48" s="42"/>
      <c r="C48" s="45" t="s">
        <v>1</v>
      </c>
      <c r="D48" s="47" t="s">
        <v>95</v>
      </c>
      <c r="E48" s="49"/>
      <c r="F48" s="47" t="s">
        <v>85</v>
      </c>
      <c r="G48" s="49"/>
      <c r="H48" s="47" t="s">
        <v>2</v>
      </c>
      <c r="I48" s="48"/>
    </row>
    <row r="49" spans="1:9" ht="36" customHeight="1" x14ac:dyDescent="0.2">
      <c r="A49" s="43"/>
      <c r="B49" s="44"/>
      <c r="C49" s="46"/>
      <c r="D49" s="21" t="s">
        <v>87</v>
      </c>
      <c r="E49" s="21" t="s">
        <v>88</v>
      </c>
      <c r="F49" s="21" t="s">
        <v>89</v>
      </c>
      <c r="G49" s="21" t="s">
        <v>90</v>
      </c>
      <c r="H49" s="21" t="s">
        <v>89</v>
      </c>
      <c r="I49" s="20" t="s">
        <v>90</v>
      </c>
    </row>
    <row r="50" spans="1:9" s="35" customFormat="1" ht="28.5" customHeight="1" x14ac:dyDescent="0.25">
      <c r="A50" s="34" t="s">
        <v>36</v>
      </c>
      <c r="B50" s="34"/>
      <c r="C50" s="23">
        <f>SUM(C51:C52)</f>
        <v>17</v>
      </c>
      <c r="D50" s="23">
        <f t="shared" ref="D50:F50" si="13">SUM(D51:D52)</f>
        <v>10</v>
      </c>
      <c r="E50" s="23">
        <f t="shared" si="13"/>
        <v>7</v>
      </c>
      <c r="F50" s="23">
        <f t="shared" si="13"/>
        <v>17</v>
      </c>
      <c r="G50" s="24">
        <f>F50/C50*100</f>
        <v>100</v>
      </c>
      <c r="H50" s="25">
        <f>SUM(H51:H52)</f>
        <v>14</v>
      </c>
      <c r="I50" s="26">
        <f>H50/F50*100</f>
        <v>82.35294117647058</v>
      </c>
    </row>
    <row r="51" spans="1:9" ht="21" customHeight="1" x14ac:dyDescent="0.2">
      <c r="B51" s="16" t="s">
        <v>37</v>
      </c>
      <c r="C51" s="17">
        <f>SUM(D51:E51)</f>
        <v>13</v>
      </c>
      <c r="D51" s="17">
        <v>8</v>
      </c>
      <c r="E51" s="17">
        <v>5</v>
      </c>
      <c r="F51" s="18">
        <v>13</v>
      </c>
      <c r="G51" s="13">
        <f>F51/C51*100</f>
        <v>100</v>
      </c>
      <c r="H51" s="18">
        <v>11</v>
      </c>
      <c r="I51" s="14">
        <f>H51/F51*100</f>
        <v>84.615384615384613</v>
      </c>
    </row>
    <row r="52" spans="1:9" ht="17.100000000000001" customHeight="1" x14ac:dyDescent="0.2">
      <c r="B52" s="16" t="s">
        <v>38</v>
      </c>
      <c r="C52" s="17">
        <f>SUM(D52:E52)</f>
        <v>4</v>
      </c>
      <c r="D52" s="17">
        <v>2</v>
      </c>
      <c r="E52" s="17">
        <v>2</v>
      </c>
      <c r="F52" s="18">
        <v>4</v>
      </c>
      <c r="G52" s="13">
        <f>F52/C52*100</f>
        <v>100</v>
      </c>
      <c r="H52" s="18">
        <v>3</v>
      </c>
      <c r="I52" s="14">
        <f>H52/F52*100</f>
        <v>75</v>
      </c>
    </row>
    <row r="53" spans="1:9" ht="27.95" customHeight="1" x14ac:dyDescent="0.25">
      <c r="A53" s="34" t="s">
        <v>39</v>
      </c>
      <c r="B53" s="22"/>
      <c r="C53" s="23">
        <v>17</v>
      </c>
      <c r="D53" s="23">
        <v>8</v>
      </c>
      <c r="E53" s="23">
        <v>9</v>
      </c>
      <c r="F53" s="23">
        <v>17</v>
      </c>
      <c r="G53" s="24">
        <f>F53/C53*100</f>
        <v>100</v>
      </c>
      <c r="H53" s="25">
        <v>17</v>
      </c>
      <c r="I53" s="26">
        <f>H53/F53*100</f>
        <v>100</v>
      </c>
    </row>
    <row r="54" spans="1:9" ht="21" customHeight="1" x14ac:dyDescent="0.2">
      <c r="B54" s="16" t="s">
        <v>40</v>
      </c>
      <c r="C54" s="17">
        <f>SUM(D54:E54)</f>
        <v>7</v>
      </c>
      <c r="D54" s="17">
        <v>3</v>
      </c>
      <c r="E54" s="17">
        <v>4</v>
      </c>
      <c r="F54" s="18">
        <v>7</v>
      </c>
      <c r="G54" s="13">
        <f t="shared" ref="G54:G59" si="14">F54/C54*100</f>
        <v>100</v>
      </c>
      <c r="H54" s="18">
        <v>7</v>
      </c>
      <c r="I54" s="14">
        <f t="shared" ref="I54:I59" si="15">H54/F54*100</f>
        <v>100</v>
      </c>
    </row>
    <row r="55" spans="1:9" ht="17.100000000000001" customHeight="1" x14ac:dyDescent="0.2">
      <c r="B55" s="16" t="s">
        <v>84</v>
      </c>
      <c r="C55" s="17">
        <f t="shared" ref="C55:C56" si="16">SUM(D55:E55)</f>
        <v>2</v>
      </c>
      <c r="D55" s="17">
        <v>1</v>
      </c>
      <c r="E55" s="17">
        <v>1</v>
      </c>
      <c r="F55" s="18">
        <v>2</v>
      </c>
      <c r="G55" s="13">
        <f t="shared" si="14"/>
        <v>100</v>
      </c>
      <c r="H55" s="18">
        <v>2</v>
      </c>
      <c r="I55" s="14">
        <f t="shared" si="15"/>
        <v>100</v>
      </c>
    </row>
    <row r="56" spans="1:9" ht="17.100000000000001" customHeight="1" x14ac:dyDescent="0.2">
      <c r="B56" s="16" t="s">
        <v>41</v>
      </c>
      <c r="C56" s="17">
        <f t="shared" si="16"/>
        <v>2</v>
      </c>
      <c r="D56" s="17">
        <v>1</v>
      </c>
      <c r="E56" s="17">
        <v>1</v>
      </c>
      <c r="F56" s="18">
        <v>2</v>
      </c>
      <c r="G56" s="13">
        <f t="shared" si="14"/>
        <v>100</v>
      </c>
      <c r="H56" s="18">
        <v>2</v>
      </c>
      <c r="I56" s="14">
        <f t="shared" si="15"/>
        <v>100</v>
      </c>
    </row>
    <row r="57" spans="1:9" ht="17.100000000000001" customHeight="1" x14ac:dyDescent="0.2">
      <c r="B57" s="16" t="s">
        <v>42</v>
      </c>
      <c r="C57" s="17">
        <f>SUM(D57:E57)</f>
        <v>1</v>
      </c>
      <c r="D57" s="17">
        <v>1</v>
      </c>
      <c r="E57" s="17" t="s">
        <v>78</v>
      </c>
      <c r="F57" s="18">
        <v>1</v>
      </c>
      <c r="G57" s="13">
        <f t="shared" si="14"/>
        <v>100</v>
      </c>
      <c r="H57" s="18">
        <v>1</v>
      </c>
      <c r="I57" s="14">
        <f t="shared" si="15"/>
        <v>100</v>
      </c>
    </row>
    <row r="58" spans="1:9" ht="17.100000000000001" customHeight="1" x14ac:dyDescent="0.2">
      <c r="B58" s="16" t="s">
        <v>43</v>
      </c>
      <c r="C58" s="17">
        <f t="shared" ref="C58:C59" si="17">SUM(D58:E58)</f>
        <v>3</v>
      </c>
      <c r="D58" s="17">
        <v>1</v>
      </c>
      <c r="E58" s="17">
        <v>2</v>
      </c>
      <c r="F58" s="18">
        <v>3</v>
      </c>
      <c r="G58" s="13">
        <f t="shared" si="14"/>
        <v>100</v>
      </c>
      <c r="H58" s="18">
        <v>3</v>
      </c>
      <c r="I58" s="14">
        <f t="shared" si="15"/>
        <v>100</v>
      </c>
    </row>
    <row r="59" spans="1:9" ht="17.100000000000001" customHeight="1" x14ac:dyDescent="0.2">
      <c r="B59" s="16" t="s">
        <v>44</v>
      </c>
      <c r="C59" s="17">
        <f t="shared" si="17"/>
        <v>2</v>
      </c>
      <c r="D59" s="17">
        <v>1</v>
      </c>
      <c r="E59" s="17">
        <v>1</v>
      </c>
      <c r="F59" s="18">
        <v>2</v>
      </c>
      <c r="G59" s="13">
        <f t="shared" si="14"/>
        <v>100</v>
      </c>
      <c r="H59" s="18">
        <v>2</v>
      </c>
      <c r="I59" s="14">
        <f t="shared" si="15"/>
        <v>100</v>
      </c>
    </row>
    <row r="60" spans="1:9" s="16" customFormat="1" ht="27.95" customHeight="1" x14ac:dyDescent="0.25">
      <c r="A60" s="34" t="s">
        <v>45</v>
      </c>
      <c r="B60" s="34"/>
      <c r="C60" s="23">
        <f>SUM(C61:C64)</f>
        <v>13</v>
      </c>
      <c r="D60" s="23">
        <f t="shared" ref="D60:F60" si="18">SUM(D61:D64)</f>
        <v>6</v>
      </c>
      <c r="E60" s="23">
        <f t="shared" si="18"/>
        <v>7</v>
      </c>
      <c r="F60" s="23">
        <f t="shared" si="18"/>
        <v>13</v>
      </c>
      <c r="G60" s="24">
        <f t="shared" ref="G60:G75" si="19">F60/C60*100</f>
        <v>100</v>
      </c>
      <c r="H60" s="25">
        <f>SUM(H61:H64)</f>
        <v>12</v>
      </c>
      <c r="I60" s="26">
        <f t="shared" ref="I60:I75" si="20">H60/F60*100</f>
        <v>92.307692307692307</v>
      </c>
    </row>
    <row r="61" spans="1:9" ht="21" customHeight="1" x14ac:dyDescent="0.2">
      <c r="B61" s="16" t="s">
        <v>46</v>
      </c>
      <c r="C61" s="17">
        <f>SUM(D61:E61)</f>
        <v>4</v>
      </c>
      <c r="D61" s="17">
        <v>1</v>
      </c>
      <c r="E61" s="17">
        <v>3</v>
      </c>
      <c r="F61" s="18">
        <v>4</v>
      </c>
      <c r="G61" s="13">
        <f t="shared" si="19"/>
        <v>100</v>
      </c>
      <c r="H61" s="18">
        <v>4</v>
      </c>
      <c r="I61" s="14">
        <f t="shared" si="20"/>
        <v>100</v>
      </c>
    </row>
    <row r="62" spans="1:9" ht="17.100000000000001" customHeight="1" x14ac:dyDescent="0.2">
      <c r="B62" s="16" t="s">
        <v>45</v>
      </c>
      <c r="C62" s="17">
        <f t="shared" ref="C62:C64" si="21">SUM(D62:E62)</f>
        <v>6</v>
      </c>
      <c r="D62" s="17">
        <v>3</v>
      </c>
      <c r="E62" s="17">
        <v>3</v>
      </c>
      <c r="F62" s="18">
        <v>6</v>
      </c>
      <c r="G62" s="13">
        <f t="shared" si="19"/>
        <v>100</v>
      </c>
      <c r="H62" s="18">
        <v>6</v>
      </c>
      <c r="I62" s="14">
        <f t="shared" si="20"/>
        <v>100</v>
      </c>
    </row>
    <row r="63" spans="1:9" ht="17.100000000000001" customHeight="1" x14ac:dyDescent="0.2">
      <c r="B63" s="16" t="s">
        <v>79</v>
      </c>
      <c r="C63" s="17">
        <f t="shared" si="21"/>
        <v>2</v>
      </c>
      <c r="D63" s="17">
        <v>2</v>
      </c>
      <c r="E63" s="17" t="s">
        <v>78</v>
      </c>
      <c r="F63" s="18">
        <v>2</v>
      </c>
      <c r="G63" s="13">
        <f t="shared" si="19"/>
        <v>100</v>
      </c>
      <c r="H63" s="18">
        <v>1</v>
      </c>
      <c r="I63" s="14">
        <f t="shared" si="20"/>
        <v>50</v>
      </c>
    </row>
    <row r="64" spans="1:9" ht="17.100000000000001" customHeight="1" x14ac:dyDescent="0.2">
      <c r="B64" s="16" t="s">
        <v>80</v>
      </c>
      <c r="C64" s="17">
        <f t="shared" si="21"/>
        <v>1</v>
      </c>
      <c r="D64" s="17" t="s">
        <v>78</v>
      </c>
      <c r="E64" s="17">
        <v>1</v>
      </c>
      <c r="F64" s="18">
        <v>1</v>
      </c>
      <c r="G64" s="13">
        <f t="shared" si="19"/>
        <v>100</v>
      </c>
      <c r="H64" s="18">
        <v>1</v>
      </c>
      <c r="I64" s="14">
        <f t="shared" si="20"/>
        <v>100</v>
      </c>
    </row>
    <row r="65" spans="1:9" s="16" customFormat="1" ht="27.95" customHeight="1" x14ac:dyDescent="0.25">
      <c r="A65" s="34" t="s">
        <v>47</v>
      </c>
      <c r="B65" s="34"/>
      <c r="C65" s="23">
        <f>SUM(C66:C69)</f>
        <v>298</v>
      </c>
      <c r="D65" s="23">
        <f t="shared" ref="D65:F65" si="22">SUM(D66:D69)</f>
        <v>169</v>
      </c>
      <c r="E65" s="23">
        <f t="shared" si="22"/>
        <v>129</v>
      </c>
      <c r="F65" s="23">
        <f t="shared" si="22"/>
        <v>295</v>
      </c>
      <c r="G65" s="24">
        <f t="shared" si="19"/>
        <v>98.993288590604024</v>
      </c>
      <c r="H65" s="25">
        <f>SUM(H66:H69)</f>
        <v>284</v>
      </c>
      <c r="I65" s="26">
        <f t="shared" si="20"/>
        <v>96.271186440677965</v>
      </c>
    </row>
    <row r="66" spans="1:9" ht="21" customHeight="1" x14ac:dyDescent="0.2">
      <c r="A66" s="6"/>
      <c r="B66" s="16" t="s">
        <v>81</v>
      </c>
      <c r="C66" s="17">
        <f>SUM(D66:E66)</f>
        <v>1</v>
      </c>
      <c r="D66" s="17">
        <v>1</v>
      </c>
      <c r="E66" s="17" t="s">
        <v>78</v>
      </c>
      <c r="F66" s="18">
        <v>1</v>
      </c>
      <c r="G66" s="13">
        <f t="shared" si="19"/>
        <v>100</v>
      </c>
      <c r="H66" s="18">
        <v>1</v>
      </c>
      <c r="I66" s="14">
        <f t="shared" si="20"/>
        <v>100</v>
      </c>
    </row>
    <row r="67" spans="1:9" ht="17.100000000000001" customHeight="1" x14ac:dyDescent="0.2">
      <c r="B67" s="16" t="s">
        <v>48</v>
      </c>
      <c r="C67" s="17">
        <f t="shared" ref="C67:C69" si="23">SUM(D67:E67)</f>
        <v>25</v>
      </c>
      <c r="D67" s="17">
        <v>11</v>
      </c>
      <c r="E67" s="17">
        <v>14</v>
      </c>
      <c r="F67" s="18">
        <v>22</v>
      </c>
      <c r="G67" s="13">
        <f t="shared" si="19"/>
        <v>88</v>
      </c>
      <c r="H67" s="18">
        <v>22</v>
      </c>
      <c r="I67" s="14">
        <f t="shared" si="20"/>
        <v>100</v>
      </c>
    </row>
    <row r="68" spans="1:9" ht="17.100000000000001" customHeight="1" x14ac:dyDescent="0.2">
      <c r="B68" s="16" t="s">
        <v>47</v>
      </c>
      <c r="C68" s="17">
        <f t="shared" si="23"/>
        <v>206</v>
      </c>
      <c r="D68" s="17">
        <v>117</v>
      </c>
      <c r="E68" s="17">
        <v>89</v>
      </c>
      <c r="F68" s="18">
        <v>206</v>
      </c>
      <c r="G68" s="13">
        <f t="shared" si="19"/>
        <v>100</v>
      </c>
      <c r="H68" s="18">
        <v>196</v>
      </c>
      <c r="I68" s="14">
        <f t="shared" si="20"/>
        <v>95.145631067961162</v>
      </c>
    </row>
    <row r="69" spans="1:9" ht="17.100000000000001" customHeight="1" x14ac:dyDescent="0.2">
      <c r="B69" s="16" t="s">
        <v>49</v>
      </c>
      <c r="C69" s="17">
        <f t="shared" si="23"/>
        <v>66</v>
      </c>
      <c r="D69" s="17">
        <v>40</v>
      </c>
      <c r="E69" s="17">
        <v>26</v>
      </c>
      <c r="F69" s="18">
        <v>66</v>
      </c>
      <c r="G69" s="13">
        <f t="shared" si="19"/>
        <v>100</v>
      </c>
      <c r="H69" s="18">
        <v>65</v>
      </c>
      <c r="I69" s="14">
        <f t="shared" si="20"/>
        <v>98.484848484848484</v>
      </c>
    </row>
    <row r="70" spans="1:9" s="16" customFormat="1" ht="27.95" customHeight="1" x14ac:dyDescent="0.25">
      <c r="A70" s="34" t="s">
        <v>91</v>
      </c>
      <c r="B70" s="34"/>
      <c r="C70" s="23">
        <f>SUM(C71:C75)</f>
        <v>123</v>
      </c>
      <c r="D70" s="23">
        <f>SUM(D71:D75)</f>
        <v>77</v>
      </c>
      <c r="E70" s="23">
        <f>SUM(E71:E75)</f>
        <v>46</v>
      </c>
      <c r="F70" s="23">
        <f>SUM(F71:F75)</f>
        <v>123</v>
      </c>
      <c r="G70" s="24">
        <f t="shared" si="19"/>
        <v>100</v>
      </c>
      <c r="H70" s="25">
        <f>SUM(H71:H75)</f>
        <v>114</v>
      </c>
      <c r="I70" s="26">
        <f t="shared" si="20"/>
        <v>92.682926829268297</v>
      </c>
    </row>
    <row r="71" spans="1:9" ht="21" customHeight="1" x14ac:dyDescent="0.2">
      <c r="B71" s="16" t="s">
        <v>50</v>
      </c>
      <c r="C71" s="17">
        <f>SUM(D71:E71)</f>
        <v>55</v>
      </c>
      <c r="D71" s="17">
        <v>33</v>
      </c>
      <c r="E71" s="17">
        <v>22</v>
      </c>
      <c r="F71" s="18">
        <v>55</v>
      </c>
      <c r="G71" s="13">
        <f t="shared" si="19"/>
        <v>100</v>
      </c>
      <c r="H71" s="18">
        <v>51</v>
      </c>
      <c r="I71" s="14">
        <f t="shared" si="20"/>
        <v>92.72727272727272</v>
      </c>
    </row>
    <row r="72" spans="1:9" ht="17.100000000000001" customHeight="1" x14ac:dyDescent="0.2">
      <c r="B72" s="16" t="s">
        <v>51</v>
      </c>
      <c r="C72" s="17">
        <f>SUM(D72:E72)</f>
        <v>12</v>
      </c>
      <c r="D72" s="17">
        <v>8</v>
      </c>
      <c r="E72" s="17">
        <v>4</v>
      </c>
      <c r="F72" s="18">
        <v>12</v>
      </c>
      <c r="G72" s="13">
        <f t="shared" si="19"/>
        <v>100</v>
      </c>
      <c r="H72" s="18">
        <v>10</v>
      </c>
      <c r="I72" s="14">
        <f t="shared" si="20"/>
        <v>83.333333333333343</v>
      </c>
    </row>
    <row r="73" spans="1:9" ht="17.100000000000001" customHeight="1" x14ac:dyDescent="0.2">
      <c r="B73" s="16" t="s">
        <v>52</v>
      </c>
      <c r="C73" s="17">
        <f>SUM(D73:E73)</f>
        <v>6</v>
      </c>
      <c r="D73" s="17">
        <v>5</v>
      </c>
      <c r="E73" s="17">
        <v>1</v>
      </c>
      <c r="F73" s="18">
        <v>6</v>
      </c>
      <c r="G73" s="13">
        <f t="shared" si="19"/>
        <v>100</v>
      </c>
      <c r="H73" s="18">
        <v>6</v>
      </c>
      <c r="I73" s="14">
        <f t="shared" si="20"/>
        <v>100</v>
      </c>
    </row>
    <row r="74" spans="1:9" ht="17.100000000000001" customHeight="1" x14ac:dyDescent="0.2">
      <c r="B74" s="16" t="s">
        <v>53</v>
      </c>
      <c r="C74" s="17">
        <f>SUM(D74:E74)</f>
        <v>43</v>
      </c>
      <c r="D74" s="17">
        <v>26</v>
      </c>
      <c r="E74" s="17">
        <v>17</v>
      </c>
      <c r="F74" s="18">
        <v>43</v>
      </c>
      <c r="G74" s="13">
        <f t="shared" si="19"/>
        <v>100</v>
      </c>
      <c r="H74" s="18">
        <v>41</v>
      </c>
      <c r="I74" s="14">
        <f t="shared" si="20"/>
        <v>95.348837209302332</v>
      </c>
    </row>
    <row r="75" spans="1:9" ht="17.100000000000001" customHeight="1" x14ac:dyDescent="0.2">
      <c r="B75" s="16" t="s">
        <v>54</v>
      </c>
      <c r="C75" s="17">
        <f>SUM(D75:E75)</f>
        <v>7</v>
      </c>
      <c r="D75" s="17">
        <v>5</v>
      </c>
      <c r="E75" s="17">
        <v>2</v>
      </c>
      <c r="F75" s="18">
        <v>7</v>
      </c>
      <c r="G75" s="13">
        <f t="shared" si="19"/>
        <v>100</v>
      </c>
      <c r="H75" s="18">
        <v>6</v>
      </c>
      <c r="I75" s="14">
        <f t="shared" si="20"/>
        <v>85.714285714285708</v>
      </c>
    </row>
    <row r="76" spans="1:9" ht="18" customHeight="1" x14ac:dyDescent="0.2">
      <c r="A76" s="38" t="s">
        <v>94</v>
      </c>
      <c r="B76" s="38"/>
      <c r="C76" s="38"/>
      <c r="D76" s="38"/>
      <c r="E76" s="38"/>
      <c r="F76" s="38"/>
      <c r="G76" s="38"/>
      <c r="H76" s="38"/>
      <c r="I76" s="38"/>
    </row>
    <row r="77" spans="1:9" ht="18" customHeight="1" x14ac:dyDescent="0.2">
      <c r="A77" s="38" t="s">
        <v>92</v>
      </c>
      <c r="B77" s="38"/>
      <c r="C77" s="38"/>
      <c r="D77" s="38"/>
      <c r="E77" s="38"/>
      <c r="F77" s="38"/>
      <c r="G77" s="38"/>
      <c r="H77" s="38"/>
      <c r="I77" s="38"/>
    </row>
    <row r="78" spans="1:9" ht="18" customHeight="1" x14ac:dyDescent="0.2">
      <c r="A78" s="38" t="s">
        <v>93</v>
      </c>
      <c r="B78" s="38"/>
      <c r="C78" s="38"/>
      <c r="D78" s="38"/>
      <c r="E78" s="38"/>
      <c r="F78" s="38"/>
      <c r="G78" s="38"/>
      <c r="H78" s="38"/>
      <c r="I78" s="38"/>
    </row>
    <row r="79" spans="1:9" ht="18" customHeight="1" x14ac:dyDescent="0.2">
      <c r="A79" s="38" t="s">
        <v>86</v>
      </c>
      <c r="B79" s="38"/>
      <c r="C79" s="38"/>
      <c r="D79" s="38"/>
      <c r="E79" s="38"/>
      <c r="F79" s="38"/>
      <c r="G79" s="38"/>
      <c r="H79" s="38"/>
      <c r="I79" s="38"/>
    </row>
    <row r="80" spans="1:9" ht="10.5" customHeight="1" x14ac:dyDescent="0.2">
      <c r="A80" s="2"/>
      <c r="B80" s="2"/>
      <c r="C80" s="1"/>
      <c r="D80" s="1"/>
      <c r="E80" s="1"/>
      <c r="F80" s="1"/>
      <c r="G80" s="3"/>
      <c r="H80" s="1"/>
      <c r="I80" s="3"/>
    </row>
    <row r="81" spans="1:9" ht="26.1" customHeight="1" x14ac:dyDescent="0.2">
      <c r="A81" s="39" t="s">
        <v>5</v>
      </c>
      <c r="B81" s="40"/>
      <c r="C81" s="47" t="s">
        <v>0</v>
      </c>
      <c r="D81" s="48"/>
      <c r="E81" s="48"/>
      <c r="F81" s="48"/>
      <c r="G81" s="48"/>
      <c r="H81" s="48"/>
      <c r="I81" s="48"/>
    </row>
    <row r="82" spans="1:9" ht="48.75" customHeight="1" x14ac:dyDescent="0.2">
      <c r="A82" s="41"/>
      <c r="B82" s="42"/>
      <c r="C82" s="45" t="s">
        <v>1</v>
      </c>
      <c r="D82" s="47" t="s">
        <v>95</v>
      </c>
      <c r="E82" s="49"/>
      <c r="F82" s="47" t="s">
        <v>85</v>
      </c>
      <c r="G82" s="49"/>
      <c r="H82" s="47" t="s">
        <v>2</v>
      </c>
      <c r="I82" s="48"/>
    </row>
    <row r="83" spans="1:9" ht="36" customHeight="1" x14ac:dyDescent="0.2">
      <c r="A83" s="43"/>
      <c r="B83" s="44"/>
      <c r="C83" s="46"/>
      <c r="D83" s="21" t="s">
        <v>87</v>
      </c>
      <c r="E83" s="21" t="s">
        <v>88</v>
      </c>
      <c r="F83" s="21" t="s">
        <v>89</v>
      </c>
      <c r="G83" s="21" t="s">
        <v>90</v>
      </c>
      <c r="H83" s="21" t="s">
        <v>89</v>
      </c>
      <c r="I83" s="20" t="s">
        <v>90</v>
      </c>
    </row>
    <row r="84" spans="1:9" s="16" customFormat="1" ht="27.95" customHeight="1" x14ac:dyDescent="0.25">
      <c r="A84" s="34" t="s">
        <v>55</v>
      </c>
      <c r="B84" s="34"/>
      <c r="C84" s="23">
        <f>SUM(C85:C94)</f>
        <v>33</v>
      </c>
      <c r="D84" s="23">
        <f>SUM(D85:D94)</f>
        <v>19</v>
      </c>
      <c r="E84" s="23">
        <f>SUM(E85:E94)</f>
        <v>14</v>
      </c>
      <c r="F84" s="23">
        <f>SUM(F85:F94)</f>
        <v>33</v>
      </c>
      <c r="G84" s="24">
        <f>F84/C84*100</f>
        <v>100</v>
      </c>
      <c r="H84" s="25">
        <f>SUM(H85:H94)</f>
        <v>26</v>
      </c>
      <c r="I84" s="26">
        <f>H84/F84*100</f>
        <v>78.787878787878782</v>
      </c>
    </row>
    <row r="85" spans="1:9" ht="21" customHeight="1" x14ac:dyDescent="0.2">
      <c r="B85" s="16" t="s">
        <v>56</v>
      </c>
      <c r="C85" s="17">
        <f>SUM(D85:E85)</f>
        <v>2</v>
      </c>
      <c r="D85" s="17" t="s">
        <v>78</v>
      </c>
      <c r="E85" s="17">
        <v>2</v>
      </c>
      <c r="F85" s="18">
        <v>2</v>
      </c>
      <c r="G85" s="13">
        <f t="shared" ref="G85:G94" si="24">F85/C85*100</f>
        <v>100</v>
      </c>
      <c r="H85" s="18">
        <v>2</v>
      </c>
      <c r="I85" s="14">
        <f>H85/F85*100</f>
        <v>100</v>
      </c>
    </row>
    <row r="86" spans="1:9" ht="17.100000000000001" customHeight="1" x14ac:dyDescent="0.2">
      <c r="B86" s="16" t="s">
        <v>57</v>
      </c>
      <c r="C86" s="17">
        <f t="shared" ref="C86:C94" si="25">SUM(D86:E86)</f>
        <v>2</v>
      </c>
      <c r="D86" s="17">
        <v>1</v>
      </c>
      <c r="E86" s="17">
        <v>1</v>
      </c>
      <c r="F86" s="18">
        <v>2</v>
      </c>
      <c r="G86" s="13">
        <f t="shared" si="24"/>
        <v>100</v>
      </c>
      <c r="H86" s="18">
        <v>1</v>
      </c>
      <c r="I86" s="14">
        <f>H86/F86*100</f>
        <v>50</v>
      </c>
    </row>
    <row r="87" spans="1:9" ht="17.100000000000001" customHeight="1" x14ac:dyDescent="0.2">
      <c r="B87" s="16" t="s">
        <v>58</v>
      </c>
      <c r="C87" s="17">
        <f t="shared" si="25"/>
        <v>5</v>
      </c>
      <c r="D87" s="17">
        <v>3</v>
      </c>
      <c r="E87" s="17">
        <v>2</v>
      </c>
      <c r="F87" s="18">
        <v>5</v>
      </c>
      <c r="G87" s="13">
        <f t="shared" si="24"/>
        <v>100</v>
      </c>
      <c r="H87" s="18">
        <v>4</v>
      </c>
      <c r="I87" s="14">
        <f>H87/F87*100</f>
        <v>80</v>
      </c>
    </row>
    <row r="88" spans="1:9" ht="17.100000000000001" customHeight="1" x14ac:dyDescent="0.2">
      <c r="B88" s="16" t="s">
        <v>59</v>
      </c>
      <c r="C88" s="17">
        <f t="shared" si="25"/>
        <v>3</v>
      </c>
      <c r="D88" s="17">
        <v>3</v>
      </c>
      <c r="E88" s="17" t="s">
        <v>78</v>
      </c>
      <c r="F88" s="18">
        <v>3</v>
      </c>
      <c r="G88" s="13">
        <f t="shared" si="24"/>
        <v>100</v>
      </c>
      <c r="H88" s="18">
        <v>3</v>
      </c>
      <c r="I88" s="14">
        <f t="shared" ref="I88" si="26">H88/F88*100</f>
        <v>100</v>
      </c>
    </row>
    <row r="89" spans="1:9" ht="17.100000000000001" customHeight="1" x14ac:dyDescent="0.2">
      <c r="B89" s="16" t="s">
        <v>60</v>
      </c>
      <c r="C89" s="17">
        <f t="shared" si="25"/>
        <v>5</v>
      </c>
      <c r="D89" s="17">
        <v>3</v>
      </c>
      <c r="E89" s="17">
        <v>2</v>
      </c>
      <c r="F89" s="18">
        <v>5</v>
      </c>
      <c r="G89" s="13">
        <f t="shared" si="24"/>
        <v>100</v>
      </c>
      <c r="H89" s="19">
        <v>2</v>
      </c>
      <c r="I89" s="14">
        <f t="shared" ref="I89:I94" si="27">H89/F89*100</f>
        <v>40</v>
      </c>
    </row>
    <row r="90" spans="1:9" ht="17.100000000000001" customHeight="1" x14ac:dyDescent="0.2">
      <c r="B90" s="16" t="s">
        <v>82</v>
      </c>
      <c r="C90" s="17">
        <f t="shared" si="25"/>
        <v>1</v>
      </c>
      <c r="D90" s="17">
        <v>1</v>
      </c>
      <c r="E90" s="17" t="s">
        <v>78</v>
      </c>
      <c r="F90" s="18">
        <v>1</v>
      </c>
      <c r="G90" s="13">
        <f t="shared" si="24"/>
        <v>100</v>
      </c>
      <c r="H90" s="18">
        <v>1</v>
      </c>
      <c r="I90" s="14">
        <f t="shared" si="27"/>
        <v>100</v>
      </c>
    </row>
    <row r="91" spans="1:9" ht="17.100000000000001" customHeight="1" x14ac:dyDescent="0.2">
      <c r="B91" s="16" t="s">
        <v>61</v>
      </c>
      <c r="C91" s="17">
        <f t="shared" si="25"/>
        <v>1</v>
      </c>
      <c r="D91" s="17" t="s">
        <v>78</v>
      </c>
      <c r="E91" s="17">
        <v>1</v>
      </c>
      <c r="F91" s="18">
        <v>1</v>
      </c>
      <c r="G91" s="13">
        <f t="shared" si="24"/>
        <v>100</v>
      </c>
      <c r="H91" s="18">
        <v>1</v>
      </c>
      <c r="I91" s="14">
        <f t="shared" si="27"/>
        <v>100</v>
      </c>
    </row>
    <row r="92" spans="1:9" ht="17.100000000000001" customHeight="1" x14ac:dyDescent="0.2">
      <c r="B92" s="16" t="s">
        <v>62</v>
      </c>
      <c r="C92" s="17">
        <f t="shared" si="25"/>
        <v>9</v>
      </c>
      <c r="D92" s="17">
        <v>4</v>
      </c>
      <c r="E92" s="17">
        <v>5</v>
      </c>
      <c r="F92" s="18">
        <v>9</v>
      </c>
      <c r="G92" s="13">
        <f t="shared" si="24"/>
        <v>100</v>
      </c>
      <c r="H92" s="18">
        <v>8</v>
      </c>
      <c r="I92" s="14">
        <f t="shared" si="27"/>
        <v>88.888888888888886</v>
      </c>
    </row>
    <row r="93" spans="1:9" ht="17.100000000000001" customHeight="1" x14ac:dyDescent="0.2">
      <c r="B93" s="16" t="s">
        <v>63</v>
      </c>
      <c r="C93" s="17">
        <f t="shared" si="25"/>
        <v>3</v>
      </c>
      <c r="D93" s="17">
        <v>2</v>
      </c>
      <c r="E93" s="17">
        <v>1</v>
      </c>
      <c r="F93" s="18">
        <v>3</v>
      </c>
      <c r="G93" s="13">
        <f t="shared" si="24"/>
        <v>100</v>
      </c>
      <c r="H93" s="18">
        <v>3</v>
      </c>
      <c r="I93" s="14">
        <f t="shared" si="27"/>
        <v>100</v>
      </c>
    </row>
    <row r="94" spans="1:9" ht="17.100000000000001" customHeight="1" x14ac:dyDescent="0.2">
      <c r="B94" s="16" t="s">
        <v>83</v>
      </c>
      <c r="C94" s="17">
        <f t="shared" si="25"/>
        <v>2</v>
      </c>
      <c r="D94" s="17">
        <v>2</v>
      </c>
      <c r="E94" s="17" t="s">
        <v>78</v>
      </c>
      <c r="F94" s="18">
        <v>2</v>
      </c>
      <c r="G94" s="13">
        <f t="shared" si="24"/>
        <v>100</v>
      </c>
      <c r="H94" s="18">
        <v>1</v>
      </c>
      <c r="I94" s="14">
        <f t="shared" si="27"/>
        <v>50</v>
      </c>
    </row>
    <row r="95" spans="1:9" s="35" customFormat="1" ht="27.95" customHeight="1" x14ac:dyDescent="0.25">
      <c r="A95" s="34" t="s">
        <v>64</v>
      </c>
      <c r="B95" s="36"/>
      <c r="C95" s="23">
        <v>20</v>
      </c>
      <c r="D95" s="23">
        <v>11</v>
      </c>
      <c r="E95" s="23">
        <v>9</v>
      </c>
      <c r="F95" s="25">
        <v>14</v>
      </c>
      <c r="G95" s="24">
        <f>F95/C95*100</f>
        <v>70</v>
      </c>
      <c r="H95" s="25">
        <v>14</v>
      </c>
      <c r="I95" s="26">
        <f t="shared" ref="I95:I101" si="28">H95/F95*100</f>
        <v>100</v>
      </c>
    </row>
    <row r="96" spans="1:9" s="35" customFormat="1" ht="27.95" customHeight="1" x14ac:dyDescent="0.25">
      <c r="A96" s="34" t="s">
        <v>65</v>
      </c>
      <c r="B96" s="34"/>
      <c r="C96" s="23">
        <f>SUM(C97:C98)</f>
        <v>3</v>
      </c>
      <c r="D96" s="23">
        <f t="shared" ref="D96:F96" si="29">SUM(D97:D98)</f>
        <v>1</v>
      </c>
      <c r="E96" s="23">
        <f t="shared" si="29"/>
        <v>2</v>
      </c>
      <c r="F96" s="23">
        <f t="shared" si="29"/>
        <v>3</v>
      </c>
      <c r="G96" s="24">
        <f>F96/C96*100</f>
        <v>100</v>
      </c>
      <c r="H96" s="25">
        <f>SUM(H97:H98)</f>
        <v>3</v>
      </c>
      <c r="I96" s="26">
        <f t="shared" si="28"/>
        <v>100</v>
      </c>
    </row>
    <row r="97" spans="1:9" ht="21" customHeight="1" x14ac:dyDescent="0.2">
      <c r="B97" s="16" t="s">
        <v>66</v>
      </c>
      <c r="C97" s="17">
        <f>SUM(D97:E97)</f>
        <v>2</v>
      </c>
      <c r="D97" s="17">
        <v>1</v>
      </c>
      <c r="E97" s="17">
        <v>1</v>
      </c>
      <c r="F97" s="18">
        <v>2</v>
      </c>
      <c r="G97" s="13">
        <f>F97/C97*100</f>
        <v>100</v>
      </c>
      <c r="H97" s="18">
        <v>2</v>
      </c>
      <c r="I97" s="14">
        <f t="shared" si="28"/>
        <v>100</v>
      </c>
    </row>
    <row r="98" spans="1:9" ht="17.100000000000001" customHeight="1" x14ac:dyDescent="0.2">
      <c r="B98" s="16" t="s">
        <v>67</v>
      </c>
      <c r="C98" s="17">
        <f>SUM(D98:E98)</f>
        <v>1</v>
      </c>
      <c r="D98" s="17" t="s">
        <v>78</v>
      </c>
      <c r="E98" s="17">
        <v>1</v>
      </c>
      <c r="F98" s="18">
        <v>1</v>
      </c>
      <c r="G98" s="13">
        <f>F98/C98*100</f>
        <v>100</v>
      </c>
      <c r="H98" s="18">
        <v>1</v>
      </c>
      <c r="I98" s="14">
        <f t="shared" si="28"/>
        <v>100</v>
      </c>
    </row>
    <row r="99" spans="1:9" s="35" customFormat="1" ht="27.95" customHeight="1" x14ac:dyDescent="0.25">
      <c r="A99" s="34" t="s">
        <v>68</v>
      </c>
      <c r="B99" s="34"/>
      <c r="C99" s="23">
        <f>SUM(C100:C108)</f>
        <v>145</v>
      </c>
      <c r="D99" s="23">
        <f t="shared" ref="D99:F99" si="30">SUM(D100:D108)</f>
        <v>66</v>
      </c>
      <c r="E99" s="23">
        <f t="shared" si="30"/>
        <v>79</v>
      </c>
      <c r="F99" s="23">
        <f t="shared" si="30"/>
        <v>121</v>
      </c>
      <c r="G99" s="24">
        <f>F99/C99*100</f>
        <v>83.448275862068968</v>
      </c>
      <c r="H99" s="25">
        <f>SUM(H100:H108)</f>
        <v>114</v>
      </c>
      <c r="I99" s="26">
        <f t="shared" si="28"/>
        <v>94.214876033057848</v>
      </c>
    </row>
    <row r="100" spans="1:9" ht="21" customHeight="1" x14ac:dyDescent="0.2">
      <c r="B100" s="16" t="s">
        <v>69</v>
      </c>
      <c r="C100" s="17">
        <f>SUM(D100:E100)</f>
        <v>28</v>
      </c>
      <c r="D100" s="17">
        <v>10</v>
      </c>
      <c r="E100" s="17">
        <v>18</v>
      </c>
      <c r="F100" s="18">
        <v>26</v>
      </c>
      <c r="G100" s="13">
        <f t="shared" ref="G100:G108" si="31">F100/C100*100</f>
        <v>92.857142857142861</v>
      </c>
      <c r="H100" s="18">
        <v>26</v>
      </c>
      <c r="I100" s="14">
        <f t="shared" si="28"/>
        <v>100</v>
      </c>
    </row>
    <row r="101" spans="1:9" ht="17.100000000000001" customHeight="1" x14ac:dyDescent="0.2">
      <c r="B101" s="16" t="s">
        <v>70</v>
      </c>
      <c r="C101" s="17">
        <f t="shared" ref="C101:C108" si="32">SUM(D101:E101)</f>
        <v>21</v>
      </c>
      <c r="D101" s="17">
        <v>12</v>
      </c>
      <c r="E101" s="17">
        <v>9</v>
      </c>
      <c r="F101" s="18">
        <v>20</v>
      </c>
      <c r="G101" s="13">
        <f t="shared" si="31"/>
        <v>95.238095238095227</v>
      </c>
      <c r="H101" s="18">
        <v>18</v>
      </c>
      <c r="I101" s="14">
        <f t="shared" si="28"/>
        <v>90</v>
      </c>
    </row>
    <row r="102" spans="1:9" ht="17.100000000000001" customHeight="1" x14ac:dyDescent="0.2">
      <c r="B102" s="16" t="s">
        <v>71</v>
      </c>
      <c r="C102" s="17">
        <f t="shared" si="32"/>
        <v>20</v>
      </c>
      <c r="D102" s="17">
        <v>7</v>
      </c>
      <c r="E102" s="17">
        <v>13</v>
      </c>
      <c r="F102" s="18">
        <v>17</v>
      </c>
      <c r="G102" s="13">
        <f t="shared" si="31"/>
        <v>85</v>
      </c>
      <c r="H102" s="18">
        <v>17</v>
      </c>
      <c r="I102" s="14">
        <f t="shared" ref="I102" si="33">H102/F102*100</f>
        <v>100</v>
      </c>
    </row>
    <row r="103" spans="1:9" ht="17.100000000000001" customHeight="1" x14ac:dyDescent="0.2">
      <c r="B103" s="16" t="s">
        <v>72</v>
      </c>
      <c r="C103" s="17">
        <f t="shared" si="32"/>
        <v>18</v>
      </c>
      <c r="D103" s="17">
        <v>11</v>
      </c>
      <c r="E103" s="17">
        <v>7</v>
      </c>
      <c r="F103" s="18">
        <v>18</v>
      </c>
      <c r="G103" s="13">
        <f t="shared" si="31"/>
        <v>100</v>
      </c>
      <c r="H103" s="18">
        <v>18</v>
      </c>
      <c r="I103" s="14">
        <f t="shared" ref="I103:I108" si="34">H103/F103*100</f>
        <v>100</v>
      </c>
    </row>
    <row r="104" spans="1:9" ht="17.100000000000001" customHeight="1" x14ac:dyDescent="0.2">
      <c r="B104" s="16" t="s">
        <v>73</v>
      </c>
      <c r="C104" s="17">
        <f t="shared" si="32"/>
        <v>8</v>
      </c>
      <c r="D104" s="17">
        <v>3</v>
      </c>
      <c r="E104" s="17">
        <v>5</v>
      </c>
      <c r="F104" s="18">
        <v>5</v>
      </c>
      <c r="G104" s="13">
        <f t="shared" si="31"/>
        <v>62.5</v>
      </c>
      <c r="H104" s="18">
        <v>4</v>
      </c>
      <c r="I104" s="14">
        <f t="shared" si="34"/>
        <v>80</v>
      </c>
    </row>
    <row r="105" spans="1:9" ht="17.100000000000001" customHeight="1" x14ac:dyDescent="0.2">
      <c r="B105" s="16" t="s">
        <v>74</v>
      </c>
      <c r="C105" s="17">
        <f t="shared" si="32"/>
        <v>18</v>
      </c>
      <c r="D105" s="17">
        <v>7</v>
      </c>
      <c r="E105" s="17">
        <v>11</v>
      </c>
      <c r="F105" s="18">
        <v>10</v>
      </c>
      <c r="G105" s="13">
        <f t="shared" si="31"/>
        <v>55.555555555555557</v>
      </c>
      <c r="H105" s="18">
        <v>9</v>
      </c>
      <c r="I105" s="14">
        <f t="shared" si="34"/>
        <v>90</v>
      </c>
    </row>
    <row r="106" spans="1:9" ht="17.100000000000001" customHeight="1" x14ac:dyDescent="0.2">
      <c r="B106" s="16" t="s">
        <v>75</v>
      </c>
      <c r="C106" s="17">
        <f t="shared" si="32"/>
        <v>10</v>
      </c>
      <c r="D106" s="17">
        <v>4</v>
      </c>
      <c r="E106" s="17">
        <v>6</v>
      </c>
      <c r="F106" s="18">
        <v>9</v>
      </c>
      <c r="G106" s="13">
        <f t="shared" si="31"/>
        <v>90</v>
      </c>
      <c r="H106" s="18">
        <v>9</v>
      </c>
      <c r="I106" s="14">
        <f t="shared" si="34"/>
        <v>100</v>
      </c>
    </row>
    <row r="107" spans="1:9" ht="17.100000000000001" customHeight="1" x14ac:dyDescent="0.2">
      <c r="B107" s="16" t="s">
        <v>76</v>
      </c>
      <c r="C107" s="17">
        <f t="shared" si="32"/>
        <v>19</v>
      </c>
      <c r="D107" s="17">
        <v>10</v>
      </c>
      <c r="E107" s="17">
        <v>9</v>
      </c>
      <c r="F107" s="18">
        <v>13</v>
      </c>
      <c r="G107" s="13">
        <f t="shared" si="31"/>
        <v>68.421052631578945</v>
      </c>
      <c r="H107" s="18">
        <v>10</v>
      </c>
      <c r="I107" s="14">
        <f t="shared" si="34"/>
        <v>76.923076923076934</v>
      </c>
    </row>
    <row r="108" spans="1:9" ht="17.100000000000001" customHeight="1" x14ac:dyDescent="0.2">
      <c r="B108" s="16" t="s">
        <v>77</v>
      </c>
      <c r="C108" s="17">
        <f t="shared" si="32"/>
        <v>3</v>
      </c>
      <c r="D108" s="17">
        <v>2</v>
      </c>
      <c r="E108" s="17">
        <v>1</v>
      </c>
      <c r="F108" s="18">
        <v>3</v>
      </c>
      <c r="G108" s="13">
        <f t="shared" si="31"/>
        <v>100</v>
      </c>
      <c r="H108" s="18">
        <v>3</v>
      </c>
      <c r="I108" s="14">
        <f t="shared" si="34"/>
        <v>100</v>
      </c>
    </row>
    <row r="109" spans="1:9" ht="9" customHeight="1" x14ac:dyDescent="0.2">
      <c r="A109" s="8"/>
      <c r="B109" s="8"/>
      <c r="C109" s="7"/>
      <c r="D109" s="7"/>
      <c r="E109" s="7"/>
      <c r="F109" s="11"/>
      <c r="G109" s="7"/>
      <c r="H109" s="7"/>
      <c r="I109" s="9"/>
    </row>
    <row r="110" spans="1:9" ht="11.25" customHeight="1" x14ac:dyDescent="0.2"/>
    <row r="111" spans="1:9" ht="18" customHeight="1" x14ac:dyDescent="0.2">
      <c r="A111" s="4" t="s">
        <v>3</v>
      </c>
      <c r="B111" s="4"/>
    </row>
    <row r="112" spans="1:9" ht="7.5" customHeight="1" x14ac:dyDescent="0.2">
      <c r="A112" s="4"/>
      <c r="B112" s="4"/>
    </row>
    <row r="113" spans="1:1" ht="18" customHeight="1" x14ac:dyDescent="0.2">
      <c r="A113" s="10" t="s">
        <v>4</v>
      </c>
    </row>
    <row r="114" spans="1:1" ht="20.100000000000001" customHeight="1" x14ac:dyDescent="0.2"/>
    <row r="115" spans="1:1" ht="20.100000000000001" customHeight="1" x14ac:dyDescent="0.2"/>
    <row r="116" spans="1:1" ht="20.100000000000001" customHeight="1" x14ac:dyDescent="0.2"/>
    <row r="117" spans="1:1" ht="20.100000000000001" customHeight="1" x14ac:dyDescent="0.2"/>
    <row r="118" spans="1:1" ht="20.100000000000001" customHeight="1" x14ac:dyDescent="0.2"/>
    <row r="119" spans="1:1" ht="20.100000000000001" customHeight="1" x14ac:dyDescent="0.2"/>
    <row r="120" spans="1:1" ht="20.100000000000001" customHeight="1" x14ac:dyDescent="0.2"/>
  </sheetData>
  <mergeCells count="30">
    <mergeCell ref="A78:I78"/>
    <mergeCell ref="A79:I79"/>
    <mergeCell ref="A81:B83"/>
    <mergeCell ref="C81:I81"/>
    <mergeCell ref="C82:C83"/>
    <mergeCell ref="F82:G82"/>
    <mergeCell ref="H82:I82"/>
    <mergeCell ref="D82:E82"/>
    <mergeCell ref="A43:I43"/>
    <mergeCell ref="A44:I44"/>
    <mergeCell ref="A47:B49"/>
    <mergeCell ref="A76:I76"/>
    <mergeCell ref="A77:I77"/>
    <mergeCell ref="A45:I45"/>
    <mergeCell ref="C47:I47"/>
    <mergeCell ref="C48:C49"/>
    <mergeCell ref="F48:G48"/>
    <mergeCell ref="H48:I48"/>
    <mergeCell ref="D48:E48"/>
    <mergeCell ref="A1:I1"/>
    <mergeCell ref="A2:I2"/>
    <mergeCell ref="A3:I3"/>
    <mergeCell ref="A42:I42"/>
    <mergeCell ref="A6:B8"/>
    <mergeCell ref="C7:C8"/>
    <mergeCell ref="C6:I6"/>
    <mergeCell ref="F7:G7"/>
    <mergeCell ref="H7:I7"/>
    <mergeCell ref="A4:I4"/>
    <mergeCell ref="D7:E7"/>
  </mergeCells>
  <printOptions horizontalCentered="1"/>
  <pageMargins left="0.74803149606299213" right="0.74803149606299213" top="0.98425196850393704" bottom="0.98425196850393704" header="0.31496062992125984" footer="0.31496062992125984"/>
  <pageSetup scale="81" orientation="portrait" r:id="rId1"/>
  <rowBreaks count="2" manualBreakCount="2">
    <brk id="41" max="8" man="1"/>
    <brk id="75" max="8" man="1"/>
  </rowBreaks>
  <ignoredErrors>
    <ignoredError sqref="C17 C23:E23 C50 D60:E60 D65:E65 C99 C13 C28 C60 C70 C63:C66" formula="1"/>
    <ignoredError sqref="D50:E50 C61:C62 C67:C69 C71:C75" formula="1" formulaRange="1"/>
    <ignoredError sqref="C14:C16 C18:C22 C24:C27 F50 C54:C56 C58:C59 C97 C100:C108 C11:C12 H50 C29:C32 C53 C51:C52 A33:I41 C86:C9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221-19</vt:lpstr>
      <vt:lpstr>'221-19'!Área_de_impresión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2017-09-05T20:05:53Z</dcterms:modified>
</cp:coreProperties>
</file>